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rdz\Desktop\DocumentsMCR\COURSES\EPSY8226\"/>
    </mc:Choice>
  </mc:AlternateContent>
  <bookViews>
    <workbookView xWindow="0" yWindow="0" windowWidth="20490" windowHeight="9195" activeTab="1"/>
  </bookViews>
  <sheets>
    <sheet name="likelihood" sheetId="1" r:id="rId1"/>
    <sheet name="# correct" sheetId="2" r:id="rId2"/>
    <sheet name="se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3" l="1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4" i="3"/>
  <c r="S5" i="3"/>
  <c r="Q6" i="3"/>
  <c r="R6" i="3"/>
  <c r="T7" i="3"/>
  <c r="P8" i="3"/>
  <c r="T8" i="3"/>
  <c r="R9" i="3"/>
  <c r="S9" i="3"/>
  <c r="R10" i="3"/>
  <c r="P11" i="3"/>
  <c r="P12" i="3"/>
  <c r="S12" i="3"/>
  <c r="T12" i="3"/>
  <c r="S13" i="3"/>
  <c r="P14" i="3"/>
  <c r="Q14" i="3"/>
  <c r="R14" i="3"/>
  <c r="P15" i="3"/>
  <c r="T15" i="3"/>
  <c r="P16" i="3"/>
  <c r="R16" i="3"/>
  <c r="T16" i="3"/>
  <c r="Q17" i="3"/>
  <c r="R17" i="3"/>
  <c r="S17" i="3"/>
  <c r="Q18" i="3"/>
  <c r="R18" i="3"/>
  <c r="Q19" i="3"/>
  <c r="S19" i="3"/>
  <c r="R20" i="3"/>
  <c r="S20" i="3"/>
  <c r="T20" i="3"/>
  <c r="R21" i="3"/>
  <c r="S21" i="3"/>
  <c r="Q22" i="3"/>
  <c r="R22" i="3"/>
  <c r="T22" i="3"/>
  <c r="Q23" i="3"/>
  <c r="S23" i="3"/>
  <c r="T23" i="3"/>
  <c r="S24" i="3"/>
  <c r="T24" i="3"/>
  <c r="R25" i="3"/>
  <c r="S25" i="3"/>
  <c r="R26" i="3"/>
  <c r="T26" i="3"/>
  <c r="Q27" i="3"/>
  <c r="T27" i="3"/>
  <c r="S28" i="3"/>
  <c r="T28" i="3"/>
  <c r="Q29" i="3"/>
  <c r="S29" i="3"/>
  <c r="Q30" i="3"/>
  <c r="R30" i="3"/>
  <c r="Q31" i="3"/>
  <c r="T31" i="3"/>
  <c r="R32" i="3"/>
  <c r="T32" i="3"/>
  <c r="Q33" i="3"/>
  <c r="R33" i="3"/>
  <c r="S33" i="3"/>
  <c r="Q34" i="3"/>
  <c r="R34" i="3"/>
  <c r="Q35" i="3"/>
  <c r="S35" i="3"/>
  <c r="R36" i="3"/>
  <c r="S36" i="3"/>
  <c r="T36" i="3"/>
  <c r="R37" i="3"/>
  <c r="S37" i="3"/>
  <c r="Q38" i="3"/>
  <c r="R38" i="3"/>
  <c r="T38" i="3"/>
  <c r="Q39" i="3"/>
  <c r="S39" i="3"/>
  <c r="T39" i="3"/>
  <c r="P40" i="3"/>
  <c r="S40" i="3"/>
  <c r="T40" i="3"/>
  <c r="R41" i="3"/>
  <c r="S41" i="3"/>
  <c r="R42" i="3"/>
  <c r="T42" i="3"/>
  <c r="P43" i="3"/>
  <c r="Q43" i="3"/>
  <c r="T43" i="3"/>
  <c r="P44" i="3"/>
  <c r="S44" i="3"/>
  <c r="T44" i="3"/>
  <c r="S45" i="3"/>
  <c r="Q46" i="3"/>
  <c r="R46" i="3"/>
  <c r="P47" i="3"/>
  <c r="Q47" i="3"/>
  <c r="T47" i="3"/>
  <c r="P48" i="3"/>
  <c r="R48" i="3"/>
  <c r="T48" i="3"/>
  <c r="R49" i="3"/>
  <c r="S49" i="3"/>
  <c r="Q50" i="3"/>
  <c r="R50" i="3"/>
  <c r="P51" i="3"/>
  <c r="Q51" i="3"/>
  <c r="S51" i="3"/>
  <c r="P52" i="3"/>
  <c r="R52" i="3"/>
  <c r="S52" i="3"/>
  <c r="T52" i="3"/>
  <c r="R53" i="3"/>
  <c r="S53" i="3"/>
  <c r="Q54" i="3"/>
  <c r="R54" i="3"/>
  <c r="T54" i="3"/>
  <c r="Q55" i="3"/>
  <c r="S55" i="3"/>
  <c r="T55" i="3"/>
  <c r="P56" i="3"/>
  <c r="S56" i="3"/>
  <c r="T56" i="3"/>
  <c r="R57" i="3"/>
  <c r="S57" i="3"/>
  <c r="T57" i="3"/>
  <c r="Q58" i="3"/>
  <c r="R58" i="3"/>
  <c r="T58" i="3"/>
  <c r="Q59" i="3"/>
  <c r="S59" i="3"/>
  <c r="T59" i="3"/>
  <c r="P60" i="3"/>
  <c r="S60" i="3"/>
  <c r="T60" i="3"/>
  <c r="R61" i="3"/>
  <c r="S61" i="3"/>
  <c r="T61" i="3"/>
  <c r="Q62" i="3"/>
  <c r="R62" i="3"/>
  <c r="T62" i="3"/>
  <c r="Q63" i="3"/>
  <c r="S63" i="3"/>
  <c r="T63" i="3"/>
  <c r="S64" i="3"/>
  <c r="T64" i="3"/>
  <c r="T4" i="3"/>
  <c r="S4" i="3"/>
  <c r="R4" i="3"/>
  <c r="Q4" i="3"/>
  <c r="P4" i="3"/>
  <c r="X4" i="3"/>
  <c r="W4" i="3"/>
  <c r="J64" i="3"/>
  <c r="K64" i="3" s="1"/>
  <c r="H64" i="3"/>
  <c r="I64" i="3" s="1"/>
  <c r="F64" i="3"/>
  <c r="G64" i="3" s="1"/>
  <c r="D64" i="3"/>
  <c r="B64" i="3"/>
  <c r="J63" i="3"/>
  <c r="K63" i="3" s="1"/>
  <c r="H63" i="3"/>
  <c r="I63" i="3" s="1"/>
  <c r="F63" i="3"/>
  <c r="D63" i="3"/>
  <c r="E63" i="3" s="1"/>
  <c r="B63" i="3"/>
  <c r="J62" i="3"/>
  <c r="K62" i="3" s="1"/>
  <c r="H62" i="3"/>
  <c r="F62" i="3"/>
  <c r="G62" i="3" s="1"/>
  <c r="D62" i="3"/>
  <c r="E62" i="3" s="1"/>
  <c r="B62" i="3"/>
  <c r="J61" i="3"/>
  <c r="K61" i="3" s="1"/>
  <c r="H61" i="3"/>
  <c r="I61" i="3" s="1"/>
  <c r="F61" i="3"/>
  <c r="G61" i="3" s="1"/>
  <c r="D61" i="3"/>
  <c r="E61" i="3" s="1"/>
  <c r="B61" i="3"/>
  <c r="J60" i="3"/>
  <c r="K60" i="3" s="1"/>
  <c r="H60" i="3"/>
  <c r="I60" i="3" s="1"/>
  <c r="F60" i="3"/>
  <c r="G60" i="3" s="1"/>
  <c r="D60" i="3"/>
  <c r="B60" i="3"/>
  <c r="C60" i="3" s="1"/>
  <c r="J59" i="3"/>
  <c r="K59" i="3" s="1"/>
  <c r="H59" i="3"/>
  <c r="I59" i="3" s="1"/>
  <c r="F59" i="3"/>
  <c r="D59" i="3"/>
  <c r="E59" i="3" s="1"/>
  <c r="B59" i="3"/>
  <c r="C59" i="3" s="1"/>
  <c r="J58" i="3"/>
  <c r="K58" i="3" s="1"/>
  <c r="H58" i="3"/>
  <c r="F58" i="3"/>
  <c r="G58" i="3" s="1"/>
  <c r="D58" i="3"/>
  <c r="E58" i="3" s="1"/>
  <c r="B58" i="3"/>
  <c r="J57" i="3"/>
  <c r="K57" i="3" s="1"/>
  <c r="H57" i="3"/>
  <c r="I57" i="3" s="1"/>
  <c r="F57" i="3"/>
  <c r="G57" i="3" s="1"/>
  <c r="D57" i="3"/>
  <c r="B57" i="3"/>
  <c r="J56" i="3"/>
  <c r="K56" i="3" s="1"/>
  <c r="H56" i="3"/>
  <c r="I56" i="3" s="1"/>
  <c r="F56" i="3"/>
  <c r="G56" i="3" s="1"/>
  <c r="D56" i="3"/>
  <c r="B56" i="3"/>
  <c r="C56" i="3" s="1"/>
  <c r="J55" i="3"/>
  <c r="K55" i="3" s="1"/>
  <c r="H55" i="3"/>
  <c r="I55" i="3" s="1"/>
  <c r="F55" i="3"/>
  <c r="D55" i="3"/>
  <c r="E55" i="3" s="1"/>
  <c r="B55" i="3"/>
  <c r="C55" i="3" s="1"/>
  <c r="J54" i="3"/>
  <c r="K54" i="3" s="1"/>
  <c r="H54" i="3"/>
  <c r="F54" i="3"/>
  <c r="G54" i="3" s="1"/>
  <c r="D54" i="3"/>
  <c r="E54" i="3" s="1"/>
  <c r="B54" i="3"/>
  <c r="J53" i="3"/>
  <c r="H53" i="3"/>
  <c r="I53" i="3" s="1"/>
  <c r="F53" i="3"/>
  <c r="G53" i="3" s="1"/>
  <c r="D53" i="3"/>
  <c r="B53" i="3"/>
  <c r="J52" i="3"/>
  <c r="K52" i="3" s="1"/>
  <c r="H52" i="3"/>
  <c r="I52" i="3" s="1"/>
  <c r="F52" i="3"/>
  <c r="G52" i="3" s="1"/>
  <c r="D52" i="3"/>
  <c r="B52" i="3"/>
  <c r="C52" i="3" s="1"/>
  <c r="J51" i="3"/>
  <c r="K51" i="3" s="1"/>
  <c r="H51" i="3"/>
  <c r="I51" i="3" s="1"/>
  <c r="F51" i="3"/>
  <c r="D51" i="3"/>
  <c r="E51" i="3" s="1"/>
  <c r="B51" i="3"/>
  <c r="C51" i="3" s="1"/>
  <c r="J50" i="3"/>
  <c r="K50" i="3" s="1"/>
  <c r="H50" i="3"/>
  <c r="F50" i="3"/>
  <c r="G50" i="3" s="1"/>
  <c r="D50" i="3"/>
  <c r="E50" i="3" s="1"/>
  <c r="B50" i="3"/>
  <c r="J49" i="3"/>
  <c r="H49" i="3"/>
  <c r="I49" i="3" s="1"/>
  <c r="F49" i="3"/>
  <c r="G49" i="3" s="1"/>
  <c r="D49" i="3"/>
  <c r="B49" i="3"/>
  <c r="J48" i="3"/>
  <c r="K48" i="3" s="1"/>
  <c r="H48" i="3"/>
  <c r="I48" i="3" s="1"/>
  <c r="F48" i="3"/>
  <c r="G48" i="3" s="1"/>
  <c r="D48" i="3"/>
  <c r="B48" i="3"/>
  <c r="C48" i="3" s="1"/>
  <c r="J47" i="3"/>
  <c r="K47" i="3" s="1"/>
  <c r="H47" i="3"/>
  <c r="I47" i="3" s="1"/>
  <c r="F47" i="3"/>
  <c r="D47" i="3"/>
  <c r="E47" i="3" s="1"/>
  <c r="B47" i="3"/>
  <c r="C47" i="3" s="1"/>
  <c r="J46" i="3"/>
  <c r="K46" i="3" s="1"/>
  <c r="H46" i="3"/>
  <c r="F46" i="3"/>
  <c r="G46" i="3" s="1"/>
  <c r="D46" i="3"/>
  <c r="E46" i="3" s="1"/>
  <c r="B46" i="3"/>
  <c r="J45" i="3"/>
  <c r="H45" i="3"/>
  <c r="I45" i="3" s="1"/>
  <c r="F45" i="3"/>
  <c r="G45" i="3" s="1"/>
  <c r="D45" i="3"/>
  <c r="B45" i="3"/>
  <c r="J44" i="3"/>
  <c r="K44" i="3" s="1"/>
  <c r="H44" i="3"/>
  <c r="I44" i="3" s="1"/>
  <c r="F44" i="3"/>
  <c r="G44" i="3" s="1"/>
  <c r="D44" i="3"/>
  <c r="B44" i="3"/>
  <c r="C44" i="3" s="1"/>
  <c r="J43" i="3"/>
  <c r="K43" i="3" s="1"/>
  <c r="H43" i="3"/>
  <c r="I43" i="3" s="1"/>
  <c r="F43" i="3"/>
  <c r="D43" i="3"/>
  <c r="E43" i="3" s="1"/>
  <c r="B43" i="3"/>
  <c r="C43" i="3" s="1"/>
  <c r="J42" i="3"/>
  <c r="K42" i="3" s="1"/>
  <c r="H42" i="3"/>
  <c r="F42" i="3"/>
  <c r="G42" i="3" s="1"/>
  <c r="D42" i="3"/>
  <c r="E42" i="3" s="1"/>
  <c r="B42" i="3"/>
  <c r="J41" i="3"/>
  <c r="H41" i="3"/>
  <c r="I41" i="3" s="1"/>
  <c r="F41" i="3"/>
  <c r="G41" i="3" s="1"/>
  <c r="D41" i="3"/>
  <c r="B41" i="3"/>
  <c r="J40" i="3"/>
  <c r="K40" i="3" s="1"/>
  <c r="H40" i="3"/>
  <c r="I40" i="3" s="1"/>
  <c r="F40" i="3"/>
  <c r="G40" i="3" s="1"/>
  <c r="D40" i="3"/>
  <c r="B40" i="3"/>
  <c r="C40" i="3" s="1"/>
  <c r="J39" i="3"/>
  <c r="K39" i="3" s="1"/>
  <c r="H39" i="3"/>
  <c r="I39" i="3" s="1"/>
  <c r="F39" i="3"/>
  <c r="D39" i="3"/>
  <c r="E39" i="3" s="1"/>
  <c r="B39" i="3"/>
  <c r="C39" i="3" s="1"/>
  <c r="J38" i="3"/>
  <c r="K38" i="3" s="1"/>
  <c r="H38" i="3"/>
  <c r="F38" i="3"/>
  <c r="G38" i="3" s="1"/>
  <c r="D38" i="3"/>
  <c r="E38" i="3" s="1"/>
  <c r="B38" i="3"/>
  <c r="J37" i="3"/>
  <c r="H37" i="3"/>
  <c r="I37" i="3" s="1"/>
  <c r="F37" i="3"/>
  <c r="G37" i="3" s="1"/>
  <c r="D37" i="3"/>
  <c r="B37" i="3"/>
  <c r="J36" i="3"/>
  <c r="K36" i="3" s="1"/>
  <c r="H36" i="3"/>
  <c r="I36" i="3" s="1"/>
  <c r="F36" i="3"/>
  <c r="G36" i="3" s="1"/>
  <c r="D36" i="3"/>
  <c r="B36" i="3"/>
  <c r="J35" i="3"/>
  <c r="K35" i="3" s="1"/>
  <c r="H35" i="3"/>
  <c r="I35" i="3" s="1"/>
  <c r="F35" i="3"/>
  <c r="D35" i="3"/>
  <c r="E35" i="3" s="1"/>
  <c r="B35" i="3"/>
  <c r="J34" i="3"/>
  <c r="K34" i="3" s="1"/>
  <c r="H34" i="3"/>
  <c r="F34" i="3"/>
  <c r="G34" i="3" s="1"/>
  <c r="D34" i="3"/>
  <c r="E34" i="3" s="1"/>
  <c r="B34" i="3"/>
  <c r="J33" i="3"/>
  <c r="H33" i="3"/>
  <c r="I33" i="3" s="1"/>
  <c r="F33" i="3"/>
  <c r="G33" i="3" s="1"/>
  <c r="D33" i="3"/>
  <c r="E33" i="3" s="1"/>
  <c r="B33" i="3"/>
  <c r="J32" i="3"/>
  <c r="K32" i="3" s="1"/>
  <c r="H32" i="3"/>
  <c r="I32" i="3" s="1"/>
  <c r="F32" i="3"/>
  <c r="G32" i="3" s="1"/>
  <c r="D32" i="3"/>
  <c r="B32" i="3"/>
  <c r="J31" i="3"/>
  <c r="K31" i="3" s="1"/>
  <c r="H31" i="3"/>
  <c r="I31" i="3" s="1"/>
  <c r="F31" i="3"/>
  <c r="D31" i="3"/>
  <c r="E31" i="3" s="1"/>
  <c r="B31" i="3"/>
  <c r="J30" i="3"/>
  <c r="K30" i="3" s="1"/>
  <c r="H30" i="3"/>
  <c r="F30" i="3"/>
  <c r="G30" i="3" s="1"/>
  <c r="D30" i="3"/>
  <c r="E30" i="3" s="1"/>
  <c r="B30" i="3"/>
  <c r="J29" i="3"/>
  <c r="H29" i="3"/>
  <c r="I29" i="3" s="1"/>
  <c r="F29" i="3"/>
  <c r="G29" i="3" s="1"/>
  <c r="D29" i="3"/>
  <c r="E29" i="3" s="1"/>
  <c r="B29" i="3"/>
  <c r="J28" i="3"/>
  <c r="K28" i="3" s="1"/>
  <c r="H28" i="3"/>
  <c r="I28" i="3" s="1"/>
  <c r="F28" i="3"/>
  <c r="G28" i="3" s="1"/>
  <c r="D28" i="3"/>
  <c r="B28" i="3"/>
  <c r="J27" i="3"/>
  <c r="K27" i="3" s="1"/>
  <c r="H27" i="3"/>
  <c r="I27" i="3" s="1"/>
  <c r="F27" i="3"/>
  <c r="D27" i="3"/>
  <c r="E27" i="3" s="1"/>
  <c r="B27" i="3"/>
  <c r="J26" i="3"/>
  <c r="K26" i="3" s="1"/>
  <c r="H26" i="3"/>
  <c r="F26" i="3"/>
  <c r="G26" i="3" s="1"/>
  <c r="D26" i="3"/>
  <c r="E26" i="3" s="1"/>
  <c r="B26" i="3"/>
  <c r="J25" i="3"/>
  <c r="H25" i="3"/>
  <c r="I25" i="3" s="1"/>
  <c r="F25" i="3"/>
  <c r="G25" i="3" s="1"/>
  <c r="D25" i="3"/>
  <c r="E25" i="3" s="1"/>
  <c r="B25" i="3"/>
  <c r="J24" i="3"/>
  <c r="K24" i="3" s="1"/>
  <c r="H24" i="3"/>
  <c r="I24" i="3" s="1"/>
  <c r="F24" i="3"/>
  <c r="G24" i="3" s="1"/>
  <c r="D24" i="3"/>
  <c r="B24" i="3"/>
  <c r="J23" i="3"/>
  <c r="K23" i="3" s="1"/>
  <c r="H23" i="3"/>
  <c r="I23" i="3" s="1"/>
  <c r="F23" i="3"/>
  <c r="D23" i="3"/>
  <c r="E23" i="3" s="1"/>
  <c r="B23" i="3"/>
  <c r="J22" i="3"/>
  <c r="K22" i="3" s="1"/>
  <c r="H22" i="3"/>
  <c r="F22" i="3"/>
  <c r="G22" i="3" s="1"/>
  <c r="D22" i="3"/>
  <c r="E22" i="3" s="1"/>
  <c r="B22" i="3"/>
  <c r="J21" i="3"/>
  <c r="H21" i="3"/>
  <c r="I21" i="3" s="1"/>
  <c r="F21" i="3"/>
  <c r="G21" i="3" s="1"/>
  <c r="D21" i="3"/>
  <c r="E21" i="3" s="1"/>
  <c r="B21" i="3"/>
  <c r="J20" i="3"/>
  <c r="K20" i="3" s="1"/>
  <c r="H20" i="3"/>
  <c r="I20" i="3" s="1"/>
  <c r="F20" i="3"/>
  <c r="G20" i="3" s="1"/>
  <c r="D20" i="3"/>
  <c r="B20" i="3"/>
  <c r="J19" i="3"/>
  <c r="K19" i="3" s="1"/>
  <c r="H19" i="3"/>
  <c r="I19" i="3" s="1"/>
  <c r="F19" i="3"/>
  <c r="D19" i="3"/>
  <c r="E19" i="3" s="1"/>
  <c r="B19" i="3"/>
  <c r="J18" i="3"/>
  <c r="K18" i="3" s="1"/>
  <c r="H18" i="3"/>
  <c r="F18" i="3"/>
  <c r="G18" i="3" s="1"/>
  <c r="D18" i="3"/>
  <c r="E18" i="3" s="1"/>
  <c r="B18" i="3"/>
  <c r="J17" i="3"/>
  <c r="H17" i="3"/>
  <c r="I17" i="3" s="1"/>
  <c r="F17" i="3"/>
  <c r="G17" i="3" s="1"/>
  <c r="D17" i="3"/>
  <c r="E17" i="3" s="1"/>
  <c r="B17" i="3"/>
  <c r="J16" i="3"/>
  <c r="K16" i="3" s="1"/>
  <c r="H16" i="3"/>
  <c r="I16" i="3" s="1"/>
  <c r="F16" i="3"/>
  <c r="G16" i="3" s="1"/>
  <c r="D16" i="3"/>
  <c r="B16" i="3"/>
  <c r="C16" i="3" s="1"/>
  <c r="J15" i="3"/>
  <c r="K15" i="3" s="1"/>
  <c r="H15" i="3"/>
  <c r="I15" i="3" s="1"/>
  <c r="F15" i="3"/>
  <c r="D15" i="3"/>
  <c r="B15" i="3"/>
  <c r="C15" i="3" s="1"/>
  <c r="J14" i="3"/>
  <c r="K14" i="3" s="1"/>
  <c r="H14" i="3"/>
  <c r="F14" i="3"/>
  <c r="G14" i="3" s="1"/>
  <c r="D14" i="3"/>
  <c r="E14" i="3" s="1"/>
  <c r="B14" i="3"/>
  <c r="C14" i="3" s="1"/>
  <c r="J13" i="3"/>
  <c r="H13" i="3"/>
  <c r="I13" i="3" s="1"/>
  <c r="F13" i="3"/>
  <c r="G13" i="3" s="1"/>
  <c r="D13" i="3"/>
  <c r="B13" i="3"/>
  <c r="J12" i="3"/>
  <c r="K12" i="3" s="1"/>
  <c r="H12" i="3"/>
  <c r="I12" i="3" s="1"/>
  <c r="F12" i="3"/>
  <c r="D12" i="3"/>
  <c r="B12" i="3"/>
  <c r="C12" i="3" s="1"/>
  <c r="J11" i="3"/>
  <c r="K11" i="3" s="1"/>
  <c r="H11" i="3"/>
  <c r="F11" i="3"/>
  <c r="D11" i="3"/>
  <c r="B11" i="3"/>
  <c r="C11" i="3" s="1"/>
  <c r="J10" i="3"/>
  <c r="H10" i="3"/>
  <c r="F10" i="3"/>
  <c r="G10" i="3" s="1"/>
  <c r="D10" i="3"/>
  <c r="E10" i="3" s="1"/>
  <c r="B10" i="3"/>
  <c r="J9" i="3"/>
  <c r="H9" i="3"/>
  <c r="I9" i="3" s="1"/>
  <c r="F9" i="3"/>
  <c r="G9" i="3" s="1"/>
  <c r="D9" i="3"/>
  <c r="B9" i="3"/>
  <c r="J8" i="3"/>
  <c r="K8" i="3" s="1"/>
  <c r="H8" i="3"/>
  <c r="I8" i="3" s="1"/>
  <c r="F8" i="3"/>
  <c r="D8" i="3"/>
  <c r="B8" i="3"/>
  <c r="C8" i="3" s="1"/>
  <c r="J7" i="3"/>
  <c r="K7" i="3" s="1"/>
  <c r="H7" i="3"/>
  <c r="F7" i="3"/>
  <c r="D7" i="3"/>
  <c r="B7" i="3"/>
  <c r="C7" i="3" s="1"/>
  <c r="J6" i="3"/>
  <c r="H6" i="3"/>
  <c r="F6" i="3"/>
  <c r="G6" i="3" s="1"/>
  <c r="D6" i="3"/>
  <c r="E6" i="3" s="1"/>
  <c r="B6" i="3"/>
  <c r="J5" i="3"/>
  <c r="H5" i="3"/>
  <c r="I5" i="3" s="1"/>
  <c r="F5" i="3"/>
  <c r="G5" i="3" s="1"/>
  <c r="D5" i="3"/>
  <c r="B5" i="3"/>
  <c r="J4" i="3"/>
  <c r="K4" i="3" s="1"/>
  <c r="H4" i="3"/>
  <c r="I4" i="3" s="1"/>
  <c r="F4" i="3"/>
  <c r="G4" i="3" s="1"/>
  <c r="D4" i="3"/>
  <c r="B4" i="3"/>
  <c r="C4" i="3" s="1"/>
  <c r="J64" i="2"/>
  <c r="K64" i="2" s="1"/>
  <c r="H64" i="2"/>
  <c r="I64" i="2" s="1"/>
  <c r="F64" i="2"/>
  <c r="G64" i="2" s="1"/>
  <c r="D64" i="2"/>
  <c r="B64" i="2"/>
  <c r="C64" i="2" s="1"/>
  <c r="K63" i="2"/>
  <c r="J63" i="2"/>
  <c r="H63" i="2"/>
  <c r="I63" i="2" s="1"/>
  <c r="F63" i="2"/>
  <c r="G63" i="2" s="1"/>
  <c r="E63" i="2"/>
  <c r="D63" i="2"/>
  <c r="B63" i="2"/>
  <c r="C63" i="2" s="1"/>
  <c r="J62" i="2"/>
  <c r="K62" i="2" s="1"/>
  <c r="H62" i="2"/>
  <c r="I62" i="2" s="1"/>
  <c r="F62" i="2"/>
  <c r="G62" i="2" s="1"/>
  <c r="D62" i="2"/>
  <c r="E62" i="2" s="1"/>
  <c r="B62" i="2"/>
  <c r="C62" i="2" s="1"/>
  <c r="J61" i="2"/>
  <c r="K61" i="2" s="1"/>
  <c r="H61" i="2"/>
  <c r="I61" i="2" s="1"/>
  <c r="F61" i="2"/>
  <c r="G61" i="2" s="1"/>
  <c r="D61" i="2"/>
  <c r="B61" i="2"/>
  <c r="C61" i="2" s="1"/>
  <c r="J60" i="2"/>
  <c r="K60" i="2" s="1"/>
  <c r="H60" i="2"/>
  <c r="I60" i="2" s="1"/>
  <c r="F60" i="2"/>
  <c r="G60" i="2" s="1"/>
  <c r="E60" i="2"/>
  <c r="D60" i="2"/>
  <c r="B60" i="2"/>
  <c r="C60" i="2" s="1"/>
  <c r="J59" i="2"/>
  <c r="K59" i="2" s="1"/>
  <c r="H59" i="2"/>
  <c r="I59" i="2" s="1"/>
  <c r="F59" i="2"/>
  <c r="G59" i="2" s="1"/>
  <c r="D59" i="2"/>
  <c r="E59" i="2" s="1"/>
  <c r="B59" i="2"/>
  <c r="C59" i="2" s="1"/>
  <c r="J58" i="2"/>
  <c r="K58" i="2" s="1"/>
  <c r="H58" i="2"/>
  <c r="I58" i="2" s="1"/>
  <c r="F58" i="2"/>
  <c r="G58" i="2" s="1"/>
  <c r="D58" i="2"/>
  <c r="E58" i="2" s="1"/>
  <c r="B58" i="2"/>
  <c r="C58" i="2" s="1"/>
  <c r="J57" i="2"/>
  <c r="K57" i="2" s="1"/>
  <c r="H57" i="2"/>
  <c r="I57" i="2" s="1"/>
  <c r="F57" i="2"/>
  <c r="G57" i="2" s="1"/>
  <c r="D57" i="2"/>
  <c r="B57" i="2"/>
  <c r="C57" i="2" s="1"/>
  <c r="J56" i="2"/>
  <c r="K56" i="2" s="1"/>
  <c r="H56" i="2"/>
  <c r="I56" i="2" s="1"/>
  <c r="F56" i="2"/>
  <c r="G56" i="2" s="1"/>
  <c r="E56" i="2"/>
  <c r="D56" i="2"/>
  <c r="B56" i="2"/>
  <c r="C56" i="2" s="1"/>
  <c r="J55" i="2"/>
  <c r="K55" i="2" s="1"/>
  <c r="H55" i="2"/>
  <c r="I55" i="2" s="1"/>
  <c r="F55" i="2"/>
  <c r="G55" i="2" s="1"/>
  <c r="D55" i="2"/>
  <c r="E55" i="2" s="1"/>
  <c r="B55" i="2"/>
  <c r="C55" i="2" s="1"/>
  <c r="J54" i="2"/>
  <c r="K54" i="2" s="1"/>
  <c r="H54" i="2"/>
  <c r="I54" i="2" s="1"/>
  <c r="F54" i="2"/>
  <c r="G54" i="2" s="1"/>
  <c r="D54" i="2"/>
  <c r="E54" i="2" s="1"/>
  <c r="B54" i="2"/>
  <c r="C54" i="2" s="1"/>
  <c r="J53" i="2"/>
  <c r="K53" i="2" s="1"/>
  <c r="H53" i="2"/>
  <c r="I53" i="2" s="1"/>
  <c r="F53" i="2"/>
  <c r="G53" i="2" s="1"/>
  <c r="D53" i="2"/>
  <c r="B53" i="2"/>
  <c r="C53" i="2" s="1"/>
  <c r="J52" i="2"/>
  <c r="K52" i="2" s="1"/>
  <c r="H52" i="2"/>
  <c r="I52" i="2" s="1"/>
  <c r="F52" i="2"/>
  <c r="G52" i="2" s="1"/>
  <c r="D52" i="2"/>
  <c r="E52" i="2" s="1"/>
  <c r="B52" i="2"/>
  <c r="C52" i="2" s="1"/>
  <c r="J51" i="2"/>
  <c r="K51" i="2" s="1"/>
  <c r="H51" i="2"/>
  <c r="I51" i="2" s="1"/>
  <c r="F51" i="2"/>
  <c r="G51" i="2" s="1"/>
  <c r="D51" i="2"/>
  <c r="E51" i="2" s="1"/>
  <c r="B51" i="2"/>
  <c r="C51" i="2" s="1"/>
  <c r="J50" i="2"/>
  <c r="K50" i="2" s="1"/>
  <c r="H50" i="2"/>
  <c r="I50" i="2" s="1"/>
  <c r="F50" i="2"/>
  <c r="G50" i="2" s="1"/>
  <c r="D50" i="2"/>
  <c r="E50" i="2" s="1"/>
  <c r="B50" i="2"/>
  <c r="C50" i="2" s="1"/>
  <c r="J49" i="2"/>
  <c r="K49" i="2" s="1"/>
  <c r="H49" i="2"/>
  <c r="I49" i="2" s="1"/>
  <c r="F49" i="2"/>
  <c r="G49" i="2" s="1"/>
  <c r="D49" i="2"/>
  <c r="B49" i="2"/>
  <c r="C49" i="2" s="1"/>
  <c r="J48" i="2"/>
  <c r="K48" i="2" s="1"/>
  <c r="H48" i="2"/>
  <c r="I48" i="2" s="1"/>
  <c r="F48" i="2"/>
  <c r="G48" i="2" s="1"/>
  <c r="D48" i="2"/>
  <c r="E48" i="2" s="1"/>
  <c r="B48" i="2"/>
  <c r="C48" i="2" s="1"/>
  <c r="J47" i="2"/>
  <c r="K47" i="2" s="1"/>
  <c r="H47" i="2"/>
  <c r="I47" i="2" s="1"/>
  <c r="F47" i="2"/>
  <c r="G47" i="2" s="1"/>
  <c r="E47" i="2"/>
  <c r="D47" i="2"/>
  <c r="B47" i="2"/>
  <c r="C47" i="2" s="1"/>
  <c r="J46" i="2"/>
  <c r="K46" i="2" s="1"/>
  <c r="H46" i="2"/>
  <c r="I46" i="2" s="1"/>
  <c r="F46" i="2"/>
  <c r="G46" i="2" s="1"/>
  <c r="D46" i="2"/>
  <c r="E46" i="2" s="1"/>
  <c r="B46" i="2"/>
  <c r="J45" i="2"/>
  <c r="K45" i="2" s="1"/>
  <c r="H45" i="2"/>
  <c r="I45" i="2" s="1"/>
  <c r="F45" i="2"/>
  <c r="G45" i="2" s="1"/>
  <c r="D45" i="2"/>
  <c r="E45" i="2" s="1"/>
  <c r="B45" i="2"/>
  <c r="J44" i="2"/>
  <c r="K44" i="2" s="1"/>
  <c r="H44" i="2"/>
  <c r="I44" i="2" s="1"/>
  <c r="F44" i="2"/>
  <c r="G44" i="2" s="1"/>
  <c r="E44" i="2"/>
  <c r="D44" i="2"/>
  <c r="B44" i="2"/>
  <c r="C44" i="2" s="1"/>
  <c r="J43" i="2"/>
  <c r="K43" i="2" s="1"/>
  <c r="H43" i="2"/>
  <c r="I43" i="2" s="1"/>
  <c r="F43" i="2"/>
  <c r="G43" i="2" s="1"/>
  <c r="D43" i="2"/>
  <c r="E43" i="2" s="1"/>
  <c r="B43" i="2"/>
  <c r="C43" i="2" s="1"/>
  <c r="J42" i="2"/>
  <c r="K42" i="2" s="1"/>
  <c r="H42" i="2"/>
  <c r="I42" i="2" s="1"/>
  <c r="F42" i="2"/>
  <c r="G42" i="2" s="1"/>
  <c r="D42" i="2"/>
  <c r="E42" i="2" s="1"/>
  <c r="B42" i="2"/>
  <c r="J41" i="2"/>
  <c r="K41" i="2" s="1"/>
  <c r="H41" i="2"/>
  <c r="I41" i="2" s="1"/>
  <c r="F41" i="2"/>
  <c r="G41" i="2" s="1"/>
  <c r="D41" i="2"/>
  <c r="E41" i="2" s="1"/>
  <c r="B41" i="2"/>
  <c r="J40" i="2"/>
  <c r="K40" i="2" s="1"/>
  <c r="H40" i="2"/>
  <c r="I40" i="2" s="1"/>
  <c r="F40" i="2"/>
  <c r="G40" i="2" s="1"/>
  <c r="E40" i="2"/>
  <c r="D40" i="2"/>
  <c r="B40" i="2"/>
  <c r="C40" i="2" s="1"/>
  <c r="J39" i="2"/>
  <c r="K39" i="2" s="1"/>
  <c r="H39" i="2"/>
  <c r="I39" i="2" s="1"/>
  <c r="F39" i="2"/>
  <c r="G39" i="2" s="1"/>
  <c r="D39" i="2"/>
  <c r="E39" i="2" s="1"/>
  <c r="B39" i="2"/>
  <c r="C39" i="2" s="1"/>
  <c r="J38" i="2"/>
  <c r="K38" i="2" s="1"/>
  <c r="H38" i="2"/>
  <c r="I38" i="2" s="1"/>
  <c r="F38" i="2"/>
  <c r="G38" i="2" s="1"/>
  <c r="D38" i="2"/>
  <c r="E38" i="2" s="1"/>
  <c r="B38" i="2"/>
  <c r="J37" i="2"/>
  <c r="K37" i="2" s="1"/>
  <c r="H37" i="2"/>
  <c r="I37" i="2" s="1"/>
  <c r="F37" i="2"/>
  <c r="G37" i="2" s="1"/>
  <c r="D37" i="2"/>
  <c r="E37" i="2" s="1"/>
  <c r="B37" i="2"/>
  <c r="J36" i="2"/>
  <c r="K36" i="2" s="1"/>
  <c r="H36" i="2"/>
  <c r="I36" i="2" s="1"/>
  <c r="F36" i="2"/>
  <c r="G36" i="2" s="1"/>
  <c r="D36" i="2"/>
  <c r="E36" i="2" s="1"/>
  <c r="B36" i="2"/>
  <c r="C36" i="2" s="1"/>
  <c r="J35" i="2"/>
  <c r="K35" i="2" s="1"/>
  <c r="H35" i="2"/>
  <c r="I35" i="2" s="1"/>
  <c r="G35" i="2"/>
  <c r="F35" i="2"/>
  <c r="D35" i="2"/>
  <c r="E35" i="2" s="1"/>
  <c r="B35" i="2"/>
  <c r="J34" i="2"/>
  <c r="K34" i="2" s="1"/>
  <c r="H34" i="2"/>
  <c r="I34" i="2" s="1"/>
  <c r="F34" i="2"/>
  <c r="G34" i="2" s="1"/>
  <c r="D34" i="2"/>
  <c r="E34" i="2" s="1"/>
  <c r="B34" i="2"/>
  <c r="J33" i="2"/>
  <c r="K33" i="2" s="1"/>
  <c r="H33" i="2"/>
  <c r="I33" i="2" s="1"/>
  <c r="F33" i="2"/>
  <c r="G33" i="2" s="1"/>
  <c r="D33" i="2"/>
  <c r="E33" i="2" s="1"/>
  <c r="B33" i="2"/>
  <c r="J32" i="2"/>
  <c r="K32" i="2" s="1"/>
  <c r="H32" i="2"/>
  <c r="I32" i="2" s="1"/>
  <c r="F32" i="2"/>
  <c r="G32" i="2" s="1"/>
  <c r="D32" i="2"/>
  <c r="E32" i="2" s="1"/>
  <c r="B32" i="2"/>
  <c r="J31" i="2"/>
  <c r="K31" i="2" s="1"/>
  <c r="H31" i="2"/>
  <c r="I31" i="2" s="1"/>
  <c r="G31" i="2"/>
  <c r="F31" i="2"/>
  <c r="D31" i="2"/>
  <c r="E31" i="2" s="1"/>
  <c r="B31" i="2"/>
  <c r="J30" i="2"/>
  <c r="K30" i="2" s="1"/>
  <c r="H30" i="2"/>
  <c r="I30" i="2" s="1"/>
  <c r="F30" i="2"/>
  <c r="G30" i="2" s="1"/>
  <c r="D30" i="2"/>
  <c r="E30" i="2" s="1"/>
  <c r="B30" i="2"/>
  <c r="J29" i="2"/>
  <c r="K29" i="2" s="1"/>
  <c r="H29" i="2"/>
  <c r="I29" i="2" s="1"/>
  <c r="F29" i="2"/>
  <c r="G29" i="2" s="1"/>
  <c r="D29" i="2"/>
  <c r="E29" i="2" s="1"/>
  <c r="B29" i="2"/>
  <c r="J28" i="2"/>
  <c r="K28" i="2" s="1"/>
  <c r="H28" i="2"/>
  <c r="I28" i="2" s="1"/>
  <c r="F28" i="2"/>
  <c r="G28" i="2" s="1"/>
  <c r="D28" i="2"/>
  <c r="E28" i="2" s="1"/>
  <c r="B28" i="2"/>
  <c r="J27" i="2"/>
  <c r="K27" i="2" s="1"/>
  <c r="H27" i="2"/>
  <c r="I27" i="2" s="1"/>
  <c r="G27" i="2"/>
  <c r="F27" i="2"/>
  <c r="D27" i="2"/>
  <c r="E27" i="2" s="1"/>
  <c r="B27" i="2"/>
  <c r="J26" i="2"/>
  <c r="K26" i="2" s="1"/>
  <c r="H26" i="2"/>
  <c r="I26" i="2" s="1"/>
  <c r="F26" i="2"/>
  <c r="G26" i="2" s="1"/>
  <c r="D26" i="2"/>
  <c r="E26" i="2" s="1"/>
  <c r="B26" i="2"/>
  <c r="J25" i="2"/>
  <c r="K25" i="2" s="1"/>
  <c r="H25" i="2"/>
  <c r="I25" i="2" s="1"/>
  <c r="F25" i="2"/>
  <c r="G25" i="2" s="1"/>
  <c r="D25" i="2"/>
  <c r="E25" i="2" s="1"/>
  <c r="B25" i="2"/>
  <c r="C25" i="2" s="1"/>
  <c r="J24" i="2"/>
  <c r="K24" i="2" s="1"/>
  <c r="H24" i="2"/>
  <c r="I24" i="2" s="1"/>
  <c r="F24" i="2"/>
  <c r="G24" i="2" s="1"/>
  <c r="D24" i="2"/>
  <c r="E24" i="2" s="1"/>
  <c r="B24" i="2"/>
  <c r="J23" i="2"/>
  <c r="K23" i="2" s="1"/>
  <c r="H23" i="2"/>
  <c r="I23" i="2" s="1"/>
  <c r="F23" i="2"/>
  <c r="G23" i="2" s="1"/>
  <c r="D23" i="2"/>
  <c r="E23" i="2" s="1"/>
  <c r="B23" i="2"/>
  <c r="J22" i="2"/>
  <c r="K22" i="2" s="1"/>
  <c r="H22" i="2"/>
  <c r="I22" i="2" s="1"/>
  <c r="F22" i="2"/>
  <c r="G22" i="2" s="1"/>
  <c r="D22" i="2"/>
  <c r="E22" i="2" s="1"/>
  <c r="B22" i="2"/>
  <c r="J21" i="2"/>
  <c r="K21" i="2" s="1"/>
  <c r="H21" i="2"/>
  <c r="I21" i="2" s="1"/>
  <c r="F21" i="2"/>
  <c r="G21" i="2" s="1"/>
  <c r="D21" i="2"/>
  <c r="E21" i="2" s="1"/>
  <c r="C21" i="2"/>
  <c r="B21" i="2"/>
  <c r="M21" i="2" s="1"/>
  <c r="J20" i="2"/>
  <c r="K20" i="2" s="1"/>
  <c r="H20" i="2"/>
  <c r="I20" i="2" s="1"/>
  <c r="G20" i="2"/>
  <c r="F20" i="2"/>
  <c r="D20" i="2"/>
  <c r="E20" i="2" s="1"/>
  <c r="B20" i="2"/>
  <c r="K19" i="2"/>
  <c r="J19" i="2"/>
  <c r="H19" i="2"/>
  <c r="I19" i="2" s="1"/>
  <c r="F19" i="2"/>
  <c r="G19" i="2" s="1"/>
  <c r="D19" i="2"/>
  <c r="E19" i="2" s="1"/>
  <c r="B19" i="2"/>
  <c r="C19" i="2" s="1"/>
  <c r="J18" i="2"/>
  <c r="K18" i="2" s="1"/>
  <c r="H18" i="2"/>
  <c r="I18" i="2" s="1"/>
  <c r="F18" i="2"/>
  <c r="G18" i="2" s="1"/>
  <c r="D18" i="2"/>
  <c r="E18" i="2" s="1"/>
  <c r="B18" i="2"/>
  <c r="J17" i="2"/>
  <c r="K17" i="2" s="1"/>
  <c r="H17" i="2"/>
  <c r="I17" i="2" s="1"/>
  <c r="F17" i="2"/>
  <c r="G17" i="2" s="1"/>
  <c r="D17" i="2"/>
  <c r="E17" i="2" s="1"/>
  <c r="B17" i="2"/>
  <c r="J16" i="2"/>
  <c r="K16" i="2" s="1"/>
  <c r="H16" i="2"/>
  <c r="I16" i="2" s="1"/>
  <c r="F16" i="2"/>
  <c r="G16" i="2" s="1"/>
  <c r="D16" i="2"/>
  <c r="E16" i="2" s="1"/>
  <c r="B16" i="2"/>
  <c r="J15" i="2"/>
  <c r="K15" i="2" s="1"/>
  <c r="H15" i="2"/>
  <c r="I15" i="2" s="1"/>
  <c r="F15" i="2"/>
  <c r="G15" i="2" s="1"/>
  <c r="D15" i="2"/>
  <c r="E15" i="2" s="1"/>
  <c r="B15" i="2"/>
  <c r="J14" i="2"/>
  <c r="K14" i="2" s="1"/>
  <c r="H14" i="2"/>
  <c r="I14" i="2" s="1"/>
  <c r="F14" i="2"/>
  <c r="G14" i="2" s="1"/>
  <c r="D14" i="2"/>
  <c r="E14" i="2" s="1"/>
  <c r="B14" i="2"/>
  <c r="J13" i="2"/>
  <c r="K13" i="2" s="1"/>
  <c r="H13" i="2"/>
  <c r="I13" i="2" s="1"/>
  <c r="F13" i="2"/>
  <c r="G13" i="2" s="1"/>
  <c r="D13" i="2"/>
  <c r="E13" i="2" s="1"/>
  <c r="B13" i="2"/>
  <c r="J12" i="2"/>
  <c r="K12" i="2" s="1"/>
  <c r="H12" i="2"/>
  <c r="I12" i="2" s="1"/>
  <c r="F12" i="2"/>
  <c r="G12" i="2" s="1"/>
  <c r="D12" i="2"/>
  <c r="E12" i="2" s="1"/>
  <c r="B12" i="2"/>
  <c r="J11" i="2"/>
  <c r="K11" i="2" s="1"/>
  <c r="H11" i="2"/>
  <c r="I11" i="2" s="1"/>
  <c r="F11" i="2"/>
  <c r="G11" i="2" s="1"/>
  <c r="D11" i="2"/>
  <c r="E11" i="2" s="1"/>
  <c r="B11" i="2"/>
  <c r="J10" i="2"/>
  <c r="K10" i="2" s="1"/>
  <c r="H10" i="2"/>
  <c r="I10" i="2" s="1"/>
  <c r="F10" i="2"/>
  <c r="G10" i="2" s="1"/>
  <c r="D10" i="2"/>
  <c r="E10" i="2" s="1"/>
  <c r="B10" i="2"/>
  <c r="J9" i="2"/>
  <c r="K9" i="2" s="1"/>
  <c r="H9" i="2"/>
  <c r="I9" i="2" s="1"/>
  <c r="F9" i="2"/>
  <c r="G9" i="2" s="1"/>
  <c r="D9" i="2"/>
  <c r="E9" i="2" s="1"/>
  <c r="B9" i="2"/>
  <c r="J8" i="2"/>
  <c r="K8" i="2" s="1"/>
  <c r="H8" i="2"/>
  <c r="I8" i="2" s="1"/>
  <c r="F8" i="2"/>
  <c r="G8" i="2" s="1"/>
  <c r="D8" i="2"/>
  <c r="E8" i="2" s="1"/>
  <c r="B8" i="2"/>
  <c r="J7" i="2"/>
  <c r="K7" i="2" s="1"/>
  <c r="H7" i="2"/>
  <c r="I7" i="2" s="1"/>
  <c r="F7" i="2"/>
  <c r="G7" i="2" s="1"/>
  <c r="D7" i="2"/>
  <c r="E7" i="2" s="1"/>
  <c r="B7" i="2"/>
  <c r="J6" i="2"/>
  <c r="K6" i="2" s="1"/>
  <c r="H6" i="2"/>
  <c r="I6" i="2" s="1"/>
  <c r="F6" i="2"/>
  <c r="G6" i="2" s="1"/>
  <c r="D6" i="2"/>
  <c r="E6" i="2" s="1"/>
  <c r="B6" i="2"/>
  <c r="J5" i="2"/>
  <c r="K5" i="2" s="1"/>
  <c r="H5" i="2"/>
  <c r="I5" i="2" s="1"/>
  <c r="F5" i="2"/>
  <c r="G5" i="2" s="1"/>
  <c r="D5" i="2"/>
  <c r="E5" i="2" s="1"/>
  <c r="B5" i="2"/>
  <c r="J4" i="2"/>
  <c r="K4" i="2" s="1"/>
  <c r="H4" i="2"/>
  <c r="I4" i="2" s="1"/>
  <c r="F4" i="2"/>
  <c r="G4" i="2" s="1"/>
  <c r="D4" i="2"/>
  <c r="E4" i="2" s="1"/>
  <c r="B4" i="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4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E46" i="1" s="1"/>
  <c r="D45" i="1"/>
  <c r="D44" i="1"/>
  <c r="D43" i="1"/>
  <c r="D42" i="1"/>
  <c r="D41" i="1"/>
  <c r="E41" i="1" s="1"/>
  <c r="D40" i="1"/>
  <c r="D39" i="1"/>
  <c r="D38" i="1"/>
  <c r="D37" i="1"/>
  <c r="D36" i="1"/>
  <c r="D35" i="1"/>
  <c r="E35" i="1" s="1"/>
  <c r="D34" i="1"/>
  <c r="D33" i="1"/>
  <c r="D32" i="1"/>
  <c r="D31" i="1"/>
  <c r="D30" i="1"/>
  <c r="E30" i="1" s="1"/>
  <c r="G30" i="1" s="1"/>
  <c r="I30" i="1" s="1"/>
  <c r="K30" i="1" s="1"/>
  <c r="D29" i="1"/>
  <c r="D28" i="1"/>
  <c r="D27" i="1"/>
  <c r="D26" i="1"/>
  <c r="D25" i="1"/>
  <c r="D24" i="1"/>
  <c r="D23" i="1"/>
  <c r="D22" i="1"/>
  <c r="D21" i="1"/>
  <c r="D20" i="1"/>
  <c r="D19" i="1"/>
  <c r="E19" i="1" s="1"/>
  <c r="D18" i="1"/>
  <c r="D17" i="1"/>
  <c r="D16" i="1"/>
  <c r="D15" i="1"/>
  <c r="D14" i="1"/>
  <c r="E14" i="1" s="1"/>
  <c r="D13" i="1"/>
  <c r="D12" i="1"/>
  <c r="D11" i="1"/>
  <c r="D10" i="1"/>
  <c r="D9" i="1"/>
  <c r="D8" i="1"/>
  <c r="D7" i="1"/>
  <c r="D6" i="1"/>
  <c r="D5" i="1"/>
  <c r="D4" i="1"/>
  <c r="B5" i="1"/>
  <c r="C5" i="1" s="1"/>
  <c r="E5" i="1" s="1"/>
  <c r="B6" i="1"/>
  <c r="C6" i="1" s="1"/>
  <c r="E6" i="1" s="1"/>
  <c r="G6" i="1" s="1"/>
  <c r="I6" i="1" s="1"/>
  <c r="K6" i="1" s="1"/>
  <c r="B7" i="1"/>
  <c r="B8" i="1"/>
  <c r="C8" i="1" s="1"/>
  <c r="E8" i="1" s="1"/>
  <c r="B9" i="1"/>
  <c r="C9" i="1" s="1"/>
  <c r="B10" i="1"/>
  <c r="C10" i="1" s="1"/>
  <c r="E10" i="1" s="1"/>
  <c r="B11" i="1"/>
  <c r="B12" i="1"/>
  <c r="C12" i="1" s="1"/>
  <c r="E12" i="1" s="1"/>
  <c r="G12" i="1" s="1"/>
  <c r="I12" i="1" s="1"/>
  <c r="K12" i="1" s="1"/>
  <c r="B13" i="1"/>
  <c r="C13" i="1" s="1"/>
  <c r="E13" i="1" s="1"/>
  <c r="B14" i="1"/>
  <c r="C14" i="1" s="1"/>
  <c r="B15" i="1"/>
  <c r="B16" i="1"/>
  <c r="C16" i="1" s="1"/>
  <c r="E16" i="1" s="1"/>
  <c r="G16" i="1" s="1"/>
  <c r="I16" i="1" s="1"/>
  <c r="K16" i="1" s="1"/>
  <c r="B17" i="1"/>
  <c r="C17" i="1" s="1"/>
  <c r="E17" i="1" s="1"/>
  <c r="B18" i="1"/>
  <c r="C18" i="1" s="1"/>
  <c r="E18" i="1" s="1"/>
  <c r="B19" i="1"/>
  <c r="B20" i="1"/>
  <c r="C20" i="1" s="1"/>
  <c r="E20" i="1" s="1"/>
  <c r="G20" i="1" s="1"/>
  <c r="I20" i="1" s="1"/>
  <c r="K20" i="1" s="1"/>
  <c r="B21" i="1"/>
  <c r="C21" i="1" s="1"/>
  <c r="E21" i="1" s="1"/>
  <c r="B22" i="1"/>
  <c r="C22" i="1" s="1"/>
  <c r="E22" i="1" s="1"/>
  <c r="B23" i="1"/>
  <c r="B24" i="1"/>
  <c r="C24" i="1" s="1"/>
  <c r="E24" i="1" s="1"/>
  <c r="G24" i="1" s="1"/>
  <c r="I24" i="1" s="1"/>
  <c r="K24" i="1" s="1"/>
  <c r="B25" i="1"/>
  <c r="C25" i="1" s="1"/>
  <c r="B26" i="1"/>
  <c r="C26" i="1" s="1"/>
  <c r="E26" i="1" s="1"/>
  <c r="G26" i="1" s="1"/>
  <c r="I26" i="1" s="1"/>
  <c r="K26" i="1" s="1"/>
  <c r="B27" i="1"/>
  <c r="B28" i="1"/>
  <c r="C28" i="1" s="1"/>
  <c r="E28" i="1" s="1"/>
  <c r="G28" i="1" s="1"/>
  <c r="I28" i="1" s="1"/>
  <c r="K28" i="1" s="1"/>
  <c r="B29" i="1"/>
  <c r="C29" i="1" s="1"/>
  <c r="E29" i="1" s="1"/>
  <c r="B30" i="1"/>
  <c r="C30" i="1" s="1"/>
  <c r="B31" i="1"/>
  <c r="B32" i="1"/>
  <c r="C32" i="1" s="1"/>
  <c r="E32" i="1" s="1"/>
  <c r="G32" i="1" s="1"/>
  <c r="I32" i="1" s="1"/>
  <c r="K32" i="1" s="1"/>
  <c r="B33" i="1"/>
  <c r="C33" i="1" s="1"/>
  <c r="E33" i="1" s="1"/>
  <c r="B34" i="1"/>
  <c r="C34" i="1" s="1"/>
  <c r="E34" i="1" s="1"/>
  <c r="B35" i="1"/>
  <c r="B36" i="1"/>
  <c r="C36" i="1" s="1"/>
  <c r="E36" i="1" s="1"/>
  <c r="G36" i="1" s="1"/>
  <c r="I36" i="1" s="1"/>
  <c r="K36" i="1" s="1"/>
  <c r="B37" i="1"/>
  <c r="C37" i="1" s="1"/>
  <c r="E37" i="1" s="1"/>
  <c r="B38" i="1"/>
  <c r="C38" i="1" s="1"/>
  <c r="E38" i="1" s="1"/>
  <c r="G38" i="1" s="1"/>
  <c r="I38" i="1" s="1"/>
  <c r="K38" i="1" s="1"/>
  <c r="B39" i="1"/>
  <c r="B40" i="1"/>
  <c r="C40" i="1" s="1"/>
  <c r="E40" i="1" s="1"/>
  <c r="G40" i="1" s="1"/>
  <c r="I40" i="1" s="1"/>
  <c r="K40" i="1" s="1"/>
  <c r="B41" i="1"/>
  <c r="C41" i="1" s="1"/>
  <c r="B42" i="1"/>
  <c r="C42" i="1" s="1"/>
  <c r="E42" i="1" s="1"/>
  <c r="B43" i="1"/>
  <c r="B44" i="1"/>
  <c r="C44" i="1" s="1"/>
  <c r="E44" i="1" s="1"/>
  <c r="G44" i="1" s="1"/>
  <c r="I44" i="1" s="1"/>
  <c r="K44" i="1" s="1"/>
  <c r="B45" i="1"/>
  <c r="C45" i="1" s="1"/>
  <c r="E45" i="1" s="1"/>
  <c r="B46" i="1"/>
  <c r="C46" i="1" s="1"/>
  <c r="B47" i="1"/>
  <c r="B48" i="1"/>
  <c r="C48" i="1" s="1"/>
  <c r="E48" i="1" s="1"/>
  <c r="G48" i="1" s="1"/>
  <c r="I48" i="1" s="1"/>
  <c r="K48" i="1" s="1"/>
  <c r="B49" i="1"/>
  <c r="C49" i="1" s="1"/>
  <c r="E49" i="1" s="1"/>
  <c r="B50" i="1"/>
  <c r="C50" i="1" s="1"/>
  <c r="E50" i="1" s="1"/>
  <c r="B51" i="1"/>
  <c r="B52" i="1"/>
  <c r="C52" i="1" s="1"/>
  <c r="E52" i="1" s="1"/>
  <c r="G52" i="1" s="1"/>
  <c r="I52" i="1" s="1"/>
  <c r="K52" i="1" s="1"/>
  <c r="B53" i="1"/>
  <c r="C53" i="1" s="1"/>
  <c r="E53" i="1" s="1"/>
  <c r="B54" i="1"/>
  <c r="C54" i="1" s="1"/>
  <c r="E54" i="1" s="1"/>
  <c r="G54" i="1" s="1"/>
  <c r="I54" i="1" s="1"/>
  <c r="K54" i="1" s="1"/>
  <c r="B55" i="1"/>
  <c r="B56" i="1"/>
  <c r="C56" i="1" s="1"/>
  <c r="E56" i="1" s="1"/>
  <c r="G56" i="1" s="1"/>
  <c r="I56" i="1" s="1"/>
  <c r="K56" i="1" s="1"/>
  <c r="B57" i="1"/>
  <c r="C57" i="1" s="1"/>
  <c r="E57" i="1" s="1"/>
  <c r="B58" i="1"/>
  <c r="C58" i="1" s="1"/>
  <c r="E58" i="1" s="1"/>
  <c r="B59" i="1"/>
  <c r="B60" i="1"/>
  <c r="C60" i="1" s="1"/>
  <c r="E60" i="1" s="1"/>
  <c r="G60" i="1" s="1"/>
  <c r="I60" i="1" s="1"/>
  <c r="K60" i="1" s="1"/>
  <c r="B61" i="1"/>
  <c r="C61" i="1" s="1"/>
  <c r="E61" i="1" s="1"/>
  <c r="B62" i="1"/>
  <c r="C62" i="1" s="1"/>
  <c r="B63" i="1"/>
  <c r="B64" i="1"/>
  <c r="C64" i="1" s="1"/>
  <c r="E64" i="1" s="1"/>
  <c r="G64" i="1" s="1"/>
  <c r="I64" i="1" s="1"/>
  <c r="K64" i="1" s="1"/>
  <c r="B4" i="1"/>
  <c r="E62" i="1"/>
  <c r="E25" i="1"/>
  <c r="E9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4" i="1"/>
  <c r="Q37" i="3" l="1"/>
  <c r="Q53" i="3"/>
  <c r="P62" i="3"/>
  <c r="C5" i="3"/>
  <c r="P5" i="3"/>
  <c r="K5" i="3"/>
  <c r="M5" i="3" s="1"/>
  <c r="T5" i="3"/>
  <c r="I6" i="3"/>
  <c r="S6" i="3"/>
  <c r="G7" i="3"/>
  <c r="R7" i="3"/>
  <c r="C9" i="3"/>
  <c r="N9" i="3" s="1"/>
  <c r="P9" i="3"/>
  <c r="K9" i="3"/>
  <c r="T9" i="3" s="1"/>
  <c r="I10" i="3"/>
  <c r="S10" i="3"/>
  <c r="G11" i="3"/>
  <c r="R11" i="3" s="1"/>
  <c r="C13" i="3"/>
  <c r="P13" i="3"/>
  <c r="K13" i="3"/>
  <c r="T13" i="3"/>
  <c r="I14" i="3"/>
  <c r="W14" i="3" s="1"/>
  <c r="X14" i="3" s="1"/>
  <c r="S14" i="3"/>
  <c r="G15" i="3"/>
  <c r="R15" i="3"/>
  <c r="P17" i="3"/>
  <c r="K17" i="3"/>
  <c r="T17" i="3"/>
  <c r="I18" i="3"/>
  <c r="M18" i="3" s="1"/>
  <c r="S18" i="3"/>
  <c r="G19" i="3"/>
  <c r="R19" i="3"/>
  <c r="E20" i="3"/>
  <c r="Q20" i="3"/>
  <c r="K21" i="3"/>
  <c r="T21" i="3"/>
  <c r="I22" i="3"/>
  <c r="S22" i="3" s="1"/>
  <c r="G23" i="3"/>
  <c r="M23" i="3" s="1"/>
  <c r="R23" i="3"/>
  <c r="E24" i="3"/>
  <c r="Q24" i="3" s="1"/>
  <c r="K25" i="3"/>
  <c r="M25" i="3" s="1"/>
  <c r="T25" i="3"/>
  <c r="I26" i="3"/>
  <c r="S26" i="3"/>
  <c r="G27" i="3"/>
  <c r="R27" i="3"/>
  <c r="E28" i="3"/>
  <c r="Q28" i="3"/>
  <c r="K29" i="3"/>
  <c r="T29" i="3" s="1"/>
  <c r="I30" i="3"/>
  <c r="M30" i="3" s="1"/>
  <c r="S30" i="3"/>
  <c r="G31" i="3"/>
  <c r="R31" i="3" s="1"/>
  <c r="E32" i="3"/>
  <c r="Q32" i="3"/>
  <c r="P33" i="3"/>
  <c r="K33" i="3"/>
  <c r="T33" i="3"/>
  <c r="I34" i="3"/>
  <c r="M34" i="3" s="1"/>
  <c r="S34" i="3"/>
  <c r="G35" i="3"/>
  <c r="R35" i="3"/>
  <c r="E36" i="3"/>
  <c r="Q36" i="3"/>
  <c r="C37" i="3"/>
  <c r="P37" i="3"/>
  <c r="K37" i="3"/>
  <c r="T37" i="3"/>
  <c r="I38" i="3"/>
  <c r="S38" i="3"/>
  <c r="G39" i="3"/>
  <c r="W39" i="3" s="1"/>
  <c r="X39" i="3" s="1"/>
  <c r="R39" i="3"/>
  <c r="E40" i="3"/>
  <c r="Q40" i="3"/>
  <c r="C41" i="3"/>
  <c r="N41" i="3" s="1"/>
  <c r="P41" i="3"/>
  <c r="K41" i="3"/>
  <c r="T41" i="3"/>
  <c r="I42" i="3"/>
  <c r="M42" i="3" s="1"/>
  <c r="S42" i="3"/>
  <c r="G43" i="3"/>
  <c r="R43" i="3"/>
  <c r="E44" i="3"/>
  <c r="N44" i="3" s="1"/>
  <c r="Q44" i="3"/>
  <c r="C45" i="3"/>
  <c r="P45" i="3"/>
  <c r="K45" i="3"/>
  <c r="M45" i="3" s="1"/>
  <c r="T45" i="3"/>
  <c r="I46" i="3"/>
  <c r="S46" i="3"/>
  <c r="G47" i="3"/>
  <c r="N47" i="3" s="1"/>
  <c r="R47" i="3"/>
  <c r="E48" i="3"/>
  <c r="Q48" i="3"/>
  <c r="C49" i="3"/>
  <c r="P49" i="3"/>
  <c r="K49" i="3"/>
  <c r="T49" i="3"/>
  <c r="I50" i="3"/>
  <c r="M50" i="3" s="1"/>
  <c r="S50" i="3"/>
  <c r="G51" i="3"/>
  <c r="R51" i="3"/>
  <c r="E52" i="3"/>
  <c r="W52" i="3" s="1"/>
  <c r="X52" i="3" s="1"/>
  <c r="Q52" i="3"/>
  <c r="C53" i="3"/>
  <c r="P53" i="3"/>
  <c r="K53" i="3"/>
  <c r="W53" i="3" s="1"/>
  <c r="X53" i="3" s="1"/>
  <c r="T53" i="3"/>
  <c r="I54" i="3"/>
  <c r="S54" i="3"/>
  <c r="G55" i="3"/>
  <c r="N55" i="3" s="1"/>
  <c r="R55" i="3"/>
  <c r="E56" i="3"/>
  <c r="Q56" i="3"/>
  <c r="C57" i="3"/>
  <c r="N57" i="3" s="1"/>
  <c r="P57" i="3"/>
  <c r="I58" i="3"/>
  <c r="S58" i="3"/>
  <c r="G59" i="3"/>
  <c r="R59" i="3"/>
  <c r="E60" i="3"/>
  <c r="Q60" i="3"/>
  <c r="C61" i="3"/>
  <c r="W61" i="3" s="1"/>
  <c r="X61" i="3" s="1"/>
  <c r="P61" i="3"/>
  <c r="I62" i="3"/>
  <c r="S62" i="3"/>
  <c r="G63" i="3"/>
  <c r="M63" i="3" s="1"/>
  <c r="R63" i="3"/>
  <c r="E64" i="3"/>
  <c r="Q64" i="3"/>
  <c r="Q5" i="3"/>
  <c r="C6" i="3"/>
  <c r="P6" i="3" s="1"/>
  <c r="K6" i="3"/>
  <c r="M6" i="3" s="1"/>
  <c r="T6" i="3"/>
  <c r="I7" i="3"/>
  <c r="S7" i="3" s="1"/>
  <c r="G8" i="3"/>
  <c r="R8" i="3"/>
  <c r="C10" i="3"/>
  <c r="P10" i="3"/>
  <c r="K10" i="3"/>
  <c r="W10" i="3" s="1"/>
  <c r="X10" i="3" s="1"/>
  <c r="T10" i="3"/>
  <c r="I11" i="3"/>
  <c r="S11" i="3"/>
  <c r="G12" i="3"/>
  <c r="R12" i="3"/>
  <c r="M26" i="3"/>
  <c r="R64" i="3"/>
  <c r="R60" i="3"/>
  <c r="R56" i="3"/>
  <c r="T46" i="3"/>
  <c r="S43" i="3"/>
  <c r="R40" i="3"/>
  <c r="T30" i="3"/>
  <c r="S27" i="3"/>
  <c r="R24" i="3"/>
  <c r="Q21" i="3"/>
  <c r="P18" i="3"/>
  <c r="T14" i="3"/>
  <c r="Q61" i="3"/>
  <c r="P59" i="3"/>
  <c r="P55" i="3"/>
  <c r="T51" i="3"/>
  <c r="T50" i="3"/>
  <c r="S48" i="3"/>
  <c r="S47" i="3"/>
  <c r="R45" i="3"/>
  <c r="R44" i="3"/>
  <c r="Q42" i="3"/>
  <c r="P39" i="3"/>
  <c r="T35" i="3"/>
  <c r="T34" i="3"/>
  <c r="S32" i="3"/>
  <c r="S31" i="3"/>
  <c r="R29" i="3"/>
  <c r="R28" i="3"/>
  <c r="Q26" i="3"/>
  <c r="Q25" i="3"/>
  <c r="T19" i="3"/>
  <c r="T18" i="3"/>
  <c r="S16" i="3"/>
  <c r="S15" i="3"/>
  <c r="R13" i="3"/>
  <c r="T11" i="3"/>
  <c r="Q10" i="3"/>
  <c r="S8" i="3"/>
  <c r="P7" i="3"/>
  <c r="R5" i="3"/>
  <c r="W32" i="3"/>
  <c r="X32" i="3" s="1"/>
  <c r="W55" i="3"/>
  <c r="X55" i="3" s="1"/>
  <c r="W47" i="3"/>
  <c r="X47" i="3" s="1"/>
  <c r="M43" i="3"/>
  <c r="M47" i="3"/>
  <c r="M51" i="3"/>
  <c r="M59" i="3"/>
  <c r="W22" i="3"/>
  <c r="X22" i="3" s="1"/>
  <c r="M7" i="3"/>
  <c r="M15" i="3"/>
  <c r="M20" i="3"/>
  <c r="M24" i="3"/>
  <c r="W37" i="3"/>
  <c r="X37" i="3" s="1"/>
  <c r="W59" i="3"/>
  <c r="X59" i="3" s="1"/>
  <c r="W51" i="3"/>
  <c r="X51" i="3" s="1"/>
  <c r="W43" i="3"/>
  <c r="X43" i="3" s="1"/>
  <c r="W60" i="3"/>
  <c r="X60" i="3" s="1"/>
  <c r="W56" i="3"/>
  <c r="X56" i="3" s="1"/>
  <c r="W48" i="3"/>
  <c r="X48" i="3" s="1"/>
  <c r="W44" i="3"/>
  <c r="X44" i="3" s="1"/>
  <c r="W40" i="3"/>
  <c r="X40" i="3" s="1"/>
  <c r="M4" i="3"/>
  <c r="M8" i="3"/>
  <c r="M12" i="3"/>
  <c r="M16" i="3"/>
  <c r="M13" i="3"/>
  <c r="M14" i="3"/>
  <c r="C28" i="3"/>
  <c r="C32" i="3"/>
  <c r="M35" i="3"/>
  <c r="C35" i="3"/>
  <c r="P35" i="3" s="1"/>
  <c r="C38" i="3"/>
  <c r="W38" i="3" s="1"/>
  <c r="X38" i="3" s="1"/>
  <c r="M38" i="3"/>
  <c r="C46" i="3"/>
  <c r="M46" i="3"/>
  <c r="C54" i="3"/>
  <c r="W54" i="3" s="1"/>
  <c r="X54" i="3" s="1"/>
  <c r="M54" i="3"/>
  <c r="M62" i="3"/>
  <c r="C62" i="3"/>
  <c r="N62" i="3" s="1"/>
  <c r="E4" i="3"/>
  <c r="N4" i="3"/>
  <c r="E5" i="3"/>
  <c r="E7" i="3"/>
  <c r="E8" i="3"/>
  <c r="W8" i="3" s="1"/>
  <c r="X8" i="3" s="1"/>
  <c r="N8" i="3"/>
  <c r="E9" i="3"/>
  <c r="W9" i="3" s="1"/>
  <c r="X9" i="3" s="1"/>
  <c r="E11" i="3"/>
  <c r="Q11" i="3" s="1"/>
  <c r="E12" i="3"/>
  <c r="N12" i="3" s="1"/>
  <c r="E13" i="3"/>
  <c r="E15" i="3"/>
  <c r="E16" i="3"/>
  <c r="W16" i="3" s="1"/>
  <c r="X16" i="3" s="1"/>
  <c r="M28" i="3"/>
  <c r="M32" i="3"/>
  <c r="M36" i="3"/>
  <c r="C36" i="3"/>
  <c r="M41" i="3"/>
  <c r="E41" i="3"/>
  <c r="M49" i="3"/>
  <c r="E49" i="3"/>
  <c r="M57" i="3"/>
  <c r="E57" i="3"/>
  <c r="C20" i="3"/>
  <c r="C22" i="3"/>
  <c r="P22" i="3" s="1"/>
  <c r="C24" i="3"/>
  <c r="C30" i="3"/>
  <c r="C19" i="3"/>
  <c r="P19" i="3" s="1"/>
  <c r="C21" i="3"/>
  <c r="N21" i="3" s="1"/>
  <c r="C23" i="3"/>
  <c r="P23" i="3" s="1"/>
  <c r="C25" i="3"/>
  <c r="C27" i="3"/>
  <c r="P27" i="3" s="1"/>
  <c r="C29" i="3"/>
  <c r="N29" i="3" s="1"/>
  <c r="C31" i="3"/>
  <c r="P31" i="3" s="1"/>
  <c r="M33" i="3"/>
  <c r="C33" i="3"/>
  <c r="N33" i="3" s="1"/>
  <c r="N38" i="3"/>
  <c r="C42" i="3"/>
  <c r="N46" i="3"/>
  <c r="C50" i="3"/>
  <c r="N50" i="3" s="1"/>
  <c r="C58" i="3"/>
  <c r="N58" i="3" s="1"/>
  <c r="M58" i="3"/>
  <c r="M64" i="3"/>
  <c r="C64" i="3"/>
  <c r="C18" i="3"/>
  <c r="N18" i="3" s="1"/>
  <c r="C26" i="3"/>
  <c r="C17" i="3"/>
  <c r="W17" i="3" s="1"/>
  <c r="X17" i="3" s="1"/>
  <c r="M17" i="3"/>
  <c r="M19" i="3"/>
  <c r="M21" i="3"/>
  <c r="M27" i="3"/>
  <c r="M29" i="3"/>
  <c r="C34" i="3"/>
  <c r="N34" i="3" s="1"/>
  <c r="M37" i="3"/>
  <c r="E37" i="3"/>
  <c r="E45" i="3"/>
  <c r="M53" i="3"/>
  <c r="E53" i="3"/>
  <c r="C63" i="3"/>
  <c r="P63" i="3" s="1"/>
  <c r="N63" i="3"/>
  <c r="M40" i="3"/>
  <c r="N43" i="3"/>
  <c r="M44" i="3"/>
  <c r="M48" i="3"/>
  <c r="N51" i="3"/>
  <c r="M52" i="3"/>
  <c r="M56" i="3"/>
  <c r="N59" i="3"/>
  <c r="M60" i="3"/>
  <c r="N40" i="3"/>
  <c r="N48" i="3"/>
  <c r="N52" i="3"/>
  <c r="N56" i="3"/>
  <c r="N60" i="3"/>
  <c r="M61" i="3"/>
  <c r="N37" i="3"/>
  <c r="N53" i="3"/>
  <c r="M23" i="2"/>
  <c r="M8" i="2"/>
  <c r="M35" i="2"/>
  <c r="M20" i="2"/>
  <c r="C23" i="2"/>
  <c r="M63" i="2"/>
  <c r="M59" i="2"/>
  <c r="M55" i="2"/>
  <c r="M51" i="2"/>
  <c r="M47" i="2"/>
  <c r="M43" i="2"/>
  <c r="M39" i="2"/>
  <c r="M19" i="2"/>
  <c r="M62" i="2"/>
  <c r="M58" i="2"/>
  <c r="M54" i="2"/>
  <c r="M50" i="2"/>
  <c r="M53" i="2"/>
  <c r="M25" i="2"/>
  <c r="M60" i="2"/>
  <c r="M56" i="2"/>
  <c r="M52" i="2"/>
  <c r="M48" i="2"/>
  <c r="M44" i="2"/>
  <c r="M40" i="2"/>
  <c r="M36" i="2"/>
  <c r="C4" i="2"/>
  <c r="M4" i="2" s="1"/>
  <c r="C6" i="2"/>
  <c r="M6" i="2" s="1"/>
  <c r="C8" i="2"/>
  <c r="C10" i="2"/>
  <c r="M10" i="2" s="1"/>
  <c r="C12" i="2"/>
  <c r="M12" i="2" s="1"/>
  <c r="C14" i="2"/>
  <c r="M14" i="2" s="1"/>
  <c r="C16" i="2"/>
  <c r="M16" i="2" s="1"/>
  <c r="C18" i="2"/>
  <c r="M18" i="2" s="1"/>
  <c r="C22" i="2"/>
  <c r="M22" i="2" s="1"/>
  <c r="C26" i="2"/>
  <c r="M26" i="2" s="1"/>
  <c r="C28" i="2"/>
  <c r="M28" i="2" s="1"/>
  <c r="C30" i="2"/>
  <c r="M30" i="2" s="1"/>
  <c r="C32" i="2"/>
  <c r="M32" i="2" s="1"/>
  <c r="C34" i="2"/>
  <c r="M34" i="2" s="1"/>
  <c r="C38" i="2"/>
  <c r="M38" i="2" s="1"/>
  <c r="C42" i="2"/>
  <c r="M42" i="2" s="1"/>
  <c r="C46" i="2"/>
  <c r="M46" i="2" s="1"/>
  <c r="E49" i="2"/>
  <c r="M49" i="2" s="1"/>
  <c r="E53" i="2"/>
  <c r="E57" i="2"/>
  <c r="M57" i="2" s="1"/>
  <c r="E61" i="2"/>
  <c r="M61" i="2" s="1"/>
  <c r="C5" i="2"/>
  <c r="M5" i="2" s="1"/>
  <c r="C7" i="2"/>
  <c r="M7" i="2" s="1"/>
  <c r="C9" i="2"/>
  <c r="M9" i="2" s="1"/>
  <c r="C11" i="2"/>
  <c r="M11" i="2" s="1"/>
  <c r="C13" i="2"/>
  <c r="M13" i="2" s="1"/>
  <c r="C15" i="2"/>
  <c r="M15" i="2" s="1"/>
  <c r="C17" i="2"/>
  <c r="M17" i="2" s="1"/>
  <c r="C20" i="2"/>
  <c r="C24" i="2"/>
  <c r="M24" i="2" s="1"/>
  <c r="C27" i="2"/>
  <c r="M27" i="2" s="1"/>
  <c r="C29" i="2"/>
  <c r="M29" i="2" s="1"/>
  <c r="C31" i="2"/>
  <c r="M31" i="2" s="1"/>
  <c r="C33" i="2"/>
  <c r="M33" i="2" s="1"/>
  <c r="C35" i="2"/>
  <c r="C37" i="2"/>
  <c r="M37" i="2" s="1"/>
  <c r="C41" i="2"/>
  <c r="M41" i="2" s="1"/>
  <c r="C45" i="2"/>
  <c r="M45" i="2" s="1"/>
  <c r="E64" i="2"/>
  <c r="M64" i="2" s="1"/>
  <c r="E4" i="1"/>
  <c r="G4" i="1" s="1"/>
  <c r="I4" i="1" s="1"/>
  <c r="K4" i="1" s="1"/>
  <c r="G9" i="1"/>
  <c r="G41" i="1"/>
  <c r="G25" i="1"/>
  <c r="I25" i="1" s="1"/>
  <c r="G61" i="1"/>
  <c r="I61" i="1" s="1"/>
  <c r="G57" i="1"/>
  <c r="I57" i="1" s="1"/>
  <c r="G53" i="1"/>
  <c r="I53" i="1" s="1"/>
  <c r="G49" i="1"/>
  <c r="I49" i="1" s="1"/>
  <c r="G45" i="1"/>
  <c r="I45" i="1" s="1"/>
  <c r="G37" i="1"/>
  <c r="I37" i="1" s="1"/>
  <c r="G33" i="1"/>
  <c r="I33" i="1" s="1"/>
  <c r="G29" i="1"/>
  <c r="I29" i="1" s="1"/>
  <c r="G21" i="1"/>
  <c r="I21" i="1" s="1"/>
  <c r="G17" i="1"/>
  <c r="I17" i="1" s="1"/>
  <c r="G13" i="1"/>
  <c r="I13" i="1" s="1"/>
  <c r="G5" i="1"/>
  <c r="I5" i="1" s="1"/>
  <c r="G19" i="1"/>
  <c r="I19" i="1" s="1"/>
  <c r="G35" i="1"/>
  <c r="I35" i="1" s="1"/>
  <c r="K25" i="1"/>
  <c r="K61" i="1"/>
  <c r="K57" i="1"/>
  <c r="K53" i="1"/>
  <c r="K49" i="1"/>
  <c r="K45" i="1"/>
  <c r="K37" i="1"/>
  <c r="K33" i="1"/>
  <c r="K29" i="1"/>
  <c r="K21" i="1"/>
  <c r="K17" i="1"/>
  <c r="K13" i="1"/>
  <c r="K5" i="1"/>
  <c r="K19" i="1"/>
  <c r="K35" i="1"/>
  <c r="I9" i="1"/>
  <c r="K9" i="1" s="1"/>
  <c r="I41" i="1"/>
  <c r="K41" i="1" s="1"/>
  <c r="G58" i="1"/>
  <c r="I58" i="1" s="1"/>
  <c r="K58" i="1" s="1"/>
  <c r="G50" i="1"/>
  <c r="I50" i="1" s="1"/>
  <c r="K50" i="1" s="1"/>
  <c r="G42" i="1"/>
  <c r="I42" i="1" s="1"/>
  <c r="K42" i="1" s="1"/>
  <c r="G22" i="1"/>
  <c r="I22" i="1" s="1"/>
  <c r="K22" i="1" s="1"/>
  <c r="G34" i="1"/>
  <c r="I34" i="1" s="1"/>
  <c r="K34" i="1" s="1"/>
  <c r="G18" i="1"/>
  <c r="I18" i="1" s="1"/>
  <c r="K18" i="1" s="1"/>
  <c r="G46" i="1"/>
  <c r="I46" i="1" s="1"/>
  <c r="K46" i="1" s="1"/>
  <c r="G8" i="1"/>
  <c r="I8" i="1" s="1"/>
  <c r="K8" i="1" s="1"/>
  <c r="G10" i="1"/>
  <c r="I10" i="1" s="1"/>
  <c r="K10" i="1" s="1"/>
  <c r="G14" i="1"/>
  <c r="I14" i="1" s="1"/>
  <c r="K14" i="1" s="1"/>
  <c r="G62" i="1"/>
  <c r="I62" i="1" s="1"/>
  <c r="K62" i="1" s="1"/>
  <c r="E59" i="1"/>
  <c r="G59" i="1" s="1"/>
  <c r="I59" i="1" s="1"/>
  <c r="K59" i="1" s="1"/>
  <c r="E51" i="1"/>
  <c r="G51" i="1" s="1"/>
  <c r="I51" i="1" s="1"/>
  <c r="K51" i="1" s="1"/>
  <c r="E11" i="1"/>
  <c r="G11" i="1" s="1"/>
  <c r="I11" i="1" s="1"/>
  <c r="K11" i="1" s="1"/>
  <c r="E63" i="1"/>
  <c r="G63" i="1" s="1"/>
  <c r="I63" i="1" s="1"/>
  <c r="K63" i="1" s="1"/>
  <c r="E55" i="1"/>
  <c r="G55" i="1" s="1"/>
  <c r="I55" i="1" s="1"/>
  <c r="K55" i="1" s="1"/>
  <c r="E47" i="1"/>
  <c r="G47" i="1" s="1"/>
  <c r="I47" i="1" s="1"/>
  <c r="K47" i="1" s="1"/>
  <c r="E39" i="1"/>
  <c r="G39" i="1" s="1"/>
  <c r="I39" i="1" s="1"/>
  <c r="K39" i="1" s="1"/>
  <c r="E27" i="1"/>
  <c r="G27" i="1" s="1"/>
  <c r="I27" i="1" s="1"/>
  <c r="K27" i="1" s="1"/>
  <c r="E15" i="1"/>
  <c r="G15" i="1" s="1"/>
  <c r="I15" i="1" s="1"/>
  <c r="K15" i="1" s="1"/>
  <c r="E7" i="1"/>
  <c r="G7" i="1" s="1"/>
  <c r="I7" i="1" s="1"/>
  <c r="K7" i="1" s="1"/>
  <c r="E43" i="1"/>
  <c r="G43" i="1" s="1"/>
  <c r="I43" i="1" s="1"/>
  <c r="K43" i="1" s="1"/>
  <c r="E31" i="1"/>
  <c r="G31" i="1" s="1"/>
  <c r="I31" i="1" s="1"/>
  <c r="K31" i="1" s="1"/>
  <c r="E23" i="1"/>
  <c r="G23" i="1" s="1"/>
  <c r="I23" i="1" s="1"/>
  <c r="K23" i="1" s="1"/>
  <c r="W26" i="3" l="1"/>
  <c r="X26" i="3" s="1"/>
  <c r="P26" i="3"/>
  <c r="W24" i="3"/>
  <c r="X24" i="3" s="1"/>
  <c r="P24" i="3"/>
  <c r="W20" i="3"/>
  <c r="X20" i="3" s="1"/>
  <c r="P20" i="3"/>
  <c r="W49" i="3"/>
  <c r="X49" i="3" s="1"/>
  <c r="Q49" i="3"/>
  <c r="N36" i="3"/>
  <c r="P36" i="3"/>
  <c r="W7" i="3"/>
  <c r="X7" i="3" s="1"/>
  <c r="Q7" i="3"/>
  <c r="N28" i="3"/>
  <c r="P28" i="3"/>
  <c r="Q9" i="3"/>
  <c r="N49" i="3"/>
  <c r="W45" i="3"/>
  <c r="X45" i="3" s="1"/>
  <c r="Q45" i="3"/>
  <c r="N24" i="3"/>
  <c r="N20" i="3"/>
  <c r="W15" i="3"/>
  <c r="X15" i="3" s="1"/>
  <c r="Q15" i="3"/>
  <c r="N6" i="3"/>
  <c r="M9" i="3"/>
  <c r="W6" i="3"/>
  <c r="X6" i="3" s="1"/>
  <c r="M22" i="3"/>
  <c r="P29" i="3"/>
  <c r="Q16" i="3"/>
  <c r="P58" i="3"/>
  <c r="P50" i="3"/>
  <c r="P34" i="3"/>
  <c r="N61" i="3"/>
  <c r="N45" i="3"/>
  <c r="N64" i="3"/>
  <c r="P64" i="3"/>
  <c r="N54" i="3"/>
  <c r="N25" i="3"/>
  <c r="W30" i="3"/>
  <c r="X30" i="3" s="1"/>
  <c r="P30" i="3"/>
  <c r="W57" i="3"/>
  <c r="X57" i="3" s="1"/>
  <c r="W41" i="3"/>
  <c r="X41" i="3" s="1"/>
  <c r="N14" i="3"/>
  <c r="N10" i="3"/>
  <c r="N5" i="3"/>
  <c r="W46" i="3"/>
  <c r="X46" i="3" s="1"/>
  <c r="P46" i="3"/>
  <c r="M10" i="3"/>
  <c r="M55" i="3"/>
  <c r="M39" i="3"/>
  <c r="W63" i="3"/>
  <c r="X63" i="3" s="1"/>
  <c r="P25" i="3"/>
  <c r="Q12" i="3"/>
  <c r="Q57" i="3"/>
  <c r="Q41" i="3"/>
  <c r="N39" i="3"/>
  <c r="M31" i="3"/>
  <c r="N42" i="3"/>
  <c r="P42" i="3"/>
  <c r="N30" i="3"/>
  <c r="N22" i="3"/>
  <c r="N13" i="3"/>
  <c r="N7" i="3"/>
  <c r="N32" i="3"/>
  <c r="P32" i="3"/>
  <c r="W12" i="3"/>
  <c r="X12" i="3" s="1"/>
  <c r="M11" i="3"/>
  <c r="W34" i="3"/>
  <c r="X34" i="3" s="1"/>
  <c r="Q13" i="3"/>
  <c r="P21" i="3"/>
  <c r="Q8" i="3"/>
  <c r="P54" i="3"/>
  <c r="P38" i="3"/>
  <c r="N17" i="3"/>
  <c r="W58" i="3"/>
  <c r="X58" i="3" s="1"/>
  <c r="W42" i="3"/>
  <c r="X42" i="3" s="1"/>
  <c r="W29" i="3"/>
  <c r="X29" i="3" s="1"/>
  <c r="W64" i="3"/>
  <c r="X64" i="3" s="1"/>
  <c r="W50" i="3"/>
  <c r="X50" i="3" s="1"/>
  <c r="W21" i="3"/>
  <c r="X21" i="3" s="1"/>
  <c r="N26" i="3"/>
  <c r="N31" i="3"/>
  <c r="W31" i="3"/>
  <c r="X31" i="3" s="1"/>
  <c r="N23" i="3"/>
  <c r="W23" i="3"/>
  <c r="X23" i="3" s="1"/>
  <c r="N15" i="3"/>
  <c r="W13" i="3"/>
  <c r="X13" i="3" s="1"/>
  <c r="W18" i="3"/>
  <c r="X18" i="3" s="1"/>
  <c r="W25" i="3"/>
  <c r="X25" i="3" s="1"/>
  <c r="W36" i="3"/>
  <c r="X36" i="3" s="1"/>
  <c r="N11" i="3"/>
  <c r="W11" i="3"/>
  <c r="X11" i="3" s="1"/>
  <c r="N35" i="3"/>
  <c r="W35" i="3"/>
  <c r="X35" i="3" s="1"/>
  <c r="N27" i="3"/>
  <c r="W27" i="3"/>
  <c r="X27" i="3" s="1"/>
  <c r="N19" i="3"/>
  <c r="W19" i="3"/>
  <c r="X19" i="3" s="1"/>
  <c r="N16" i="3"/>
  <c r="W5" i="3"/>
  <c r="X5" i="3" s="1"/>
  <c r="W62" i="3"/>
  <c r="X62" i="3" s="1"/>
  <c r="W33" i="3"/>
  <c r="X33" i="3" s="1"/>
  <c r="W28" i="3"/>
  <c r="X28" i="3" s="1"/>
</calcChain>
</file>

<file path=xl/sharedStrings.xml><?xml version="1.0" encoding="utf-8"?>
<sst xmlns="http://schemas.openxmlformats.org/spreadsheetml/2006/main" count="52" uniqueCount="18">
  <si>
    <t>Theta</t>
  </si>
  <si>
    <t>lnL</t>
  </si>
  <si>
    <t>right</t>
  </si>
  <si>
    <t>wrong</t>
  </si>
  <si>
    <t>products</t>
  </si>
  <si>
    <t>sums</t>
  </si>
  <si>
    <t>SEE(theta)</t>
  </si>
  <si>
    <t>I(theta)</t>
  </si>
  <si>
    <t>I(1)</t>
  </si>
  <si>
    <t>I(2)</t>
  </si>
  <si>
    <t>I(3)</t>
  </si>
  <si>
    <t>I(4)</t>
  </si>
  <si>
    <t>I(5)</t>
  </si>
  <si>
    <r>
      <t>sum(I)</t>
    </r>
    <r>
      <rPr>
        <sz val="11"/>
        <color theme="1"/>
        <rFont val="Calibri"/>
        <family val="2"/>
      </rPr>
      <t>²</t>
    </r>
  </si>
  <si>
    <t>Item Information</t>
  </si>
  <si>
    <t>Conditional Information</t>
  </si>
  <si>
    <t>01100</t>
  </si>
  <si>
    <t>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</si>
</sst>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likelihood!$A$4:$A$64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likelihood!$M$4:$M$64</c:f>
              <c:numCache>
                <c:formatCode>0.000</c:formatCode>
                <c:ptCount val="61"/>
                <c:pt idx="0">
                  <c:v>1.8249629775297517E-2</c:v>
                </c:pt>
                <c:pt idx="1">
                  <c:v>2.1247618002300725E-2</c:v>
                </c:pt>
                <c:pt idx="2">
                  <c:v>2.4636510720768556E-2</c:v>
                </c:pt>
                <c:pt idx="3">
                  <c:v>2.8440575109777658E-2</c:v>
                </c:pt>
                <c:pt idx="4">
                  <c:v>3.2678432920149207E-2</c:v>
                </c:pt>
                <c:pt idx="5">
                  <c:v>3.7360918882681594E-2</c:v>
                </c:pt>
                <c:pt idx="6">
                  <c:v>4.2488750280533741E-2</c:v>
                </c:pt>
                <c:pt idx="7">
                  <c:v>4.8050102327421976E-2</c:v>
                </c:pt>
                <c:pt idx="8">
                  <c:v>5.4018220730042567E-2</c:v>
                </c:pt>
                <c:pt idx="9">
                  <c:v>6.034923925019655E-2</c:v>
                </c:pt>
                <c:pt idx="10">
                  <c:v>6.6980402158133029E-2</c:v>
                </c:pt>
                <c:pt idx="11">
                  <c:v>7.382891422263381E-2</c:v>
                </c:pt>
                <c:pt idx="12">
                  <c:v>8.0791648811124384E-2</c:v>
                </c:pt>
                <c:pt idx="13">
                  <c:v>8.7745932303975344E-2</c:v>
                </c:pt>
                <c:pt idx="14">
                  <c:v>9.4551585714752945E-2</c:v>
                </c:pt>
                <c:pt idx="15">
                  <c:v>0.10105433928689031</c:v>
                </c:pt>
                <c:pt idx="16">
                  <c:v>0.1070906428433122</c:v>
                </c:pt>
                <c:pt idx="17">
                  <c:v>0.11249377746209818</c:v>
                </c:pt>
                <c:pt idx="18">
                  <c:v>0.11710104064404257</c:v>
                </c:pt>
                <c:pt idx="19">
                  <c:v>0.12076163994019391</c:v>
                </c:pt>
                <c:pt idx="20">
                  <c:v>0.1233448051325043</c:v>
                </c:pt>
                <c:pt idx="21">
                  <c:v>0.12474753470976203</c:v>
                </c:pt>
                <c:pt idx="22">
                  <c:v>0.12490134635799371</c:v>
                </c:pt>
                <c:pt idx="23">
                  <c:v>0.12377741779754986</c:v>
                </c:pt>
                <c:pt idx="24">
                  <c:v>0.12138959114836227</c:v>
                </c:pt>
                <c:pt idx="25">
                  <c:v>0.11779486934393096</c:v>
                </c:pt>
                <c:pt idx="26">
                  <c:v>0.11309124451902626</c:v>
                </c:pt>
                <c:pt idx="27">
                  <c:v>0.10741294322483161</c:v>
                </c:pt>
                <c:pt idx="28">
                  <c:v>0.10092342180378885</c:v>
                </c:pt>
                <c:pt idx="29">
                  <c:v>9.3806664408846593E-2</c:v>
                </c:pt>
                <c:pt idx="30">
                  <c:v>8.6257495791993169E-2</c:v>
                </c:pt>
                <c:pt idx="31">
                  <c:v>7.8471699105385692E-2</c:v>
                </c:pt>
                <c:pt idx="32">
                  <c:v>7.0636715853846413E-2</c:v>
                </c:pt>
                <c:pt idx="33">
                  <c:v>6.2923605197706331E-2</c:v>
                </c:pt>
                <c:pt idx="34">
                  <c:v>5.5480770491048541E-2</c:v>
                </c:pt>
                <c:pt idx="35">
                  <c:v>4.842974921983443E-2</c:v>
                </c:pt>
                <c:pt idx="36">
                  <c:v>4.1863139602389153E-2</c:v>
                </c:pt>
                <c:pt idx="37">
                  <c:v>3.5844532826086725E-2</c:v>
                </c:pt>
                <c:pt idx="38">
                  <c:v>3.0410157718264181E-2</c:v>
                </c:pt>
                <c:pt idx="39">
                  <c:v>2.5571838695841072E-2</c:v>
                </c:pt>
                <c:pt idx="40">
                  <c:v>2.1320821920690146E-2</c:v>
                </c:pt>
                <c:pt idx="41">
                  <c:v>1.763203336043246E-2</c:v>
                </c:pt>
                <c:pt idx="42">
                  <c:v>1.4468383998994576E-2</c:v>
                </c:pt>
                <c:pt idx="43">
                  <c:v>1.1784816504284049E-2</c:v>
                </c:pt>
                <c:pt idx="44">
                  <c:v>9.5318787580270931E-3</c:v>
                </c:pt>
                <c:pt idx="45">
                  <c:v>7.658699474826375E-3</c:v>
                </c:pt>
                <c:pt idx="46">
                  <c:v>6.1153199679662845E-3</c:v>
                </c:pt>
                <c:pt idx="47">
                  <c:v>4.8543982760436378E-3</c:v>
                </c:pt>
                <c:pt idx="48">
                  <c:v>3.8323453562871539E-3</c:v>
                </c:pt>
                <c:pt idx="49">
                  <c:v>3.0099787521981926E-3</c:v>
                </c:pt>
                <c:pt idx="50">
                  <c:v>2.3527897832395315E-3</c:v>
                </c:pt>
                <c:pt idx="51">
                  <c:v>1.8309195014142561E-3</c:v>
                </c:pt>
                <c:pt idx="52">
                  <c:v>1.4189301529890226E-3</c:v>
                </c:pt>
                <c:pt idx="53">
                  <c:v>1.0954460143952482E-3</c:v>
                </c:pt>
                <c:pt idx="54">
                  <c:v>8.427229059600102E-4</c:v>
                </c:pt>
                <c:pt idx="55">
                  <c:v>6.461913358392587E-4</c:v>
                </c:pt>
                <c:pt idx="56">
                  <c:v>4.9400529436359117E-4</c:v>
                </c:pt>
                <c:pt idx="57">
                  <c:v>3.7661782985410854E-4</c:v>
                </c:pt>
                <c:pt idx="58">
                  <c:v>2.8639588381344159E-4</c:v>
                </c:pt>
                <c:pt idx="59">
                  <c:v>2.1728035293424423E-4</c:v>
                </c:pt>
                <c:pt idx="60">
                  <c:v>1.6449271948352652E-4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65024"/>
        <c:axId val="249264240"/>
      </c:scatterChart>
      <c:valAx>
        <c:axId val="24926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264240"/>
        <c:crosses val="autoZero"/>
        <c:crossBetween val="midCat"/>
      </c:valAx>
      <c:valAx>
        <c:axId val="24926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26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likelihood!$A$4:$A$64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likelihood!$N$4:$N$64</c:f>
              <c:numCache>
                <c:formatCode>0.000</c:formatCode>
                <c:ptCount val="61"/>
                <c:pt idx="0">
                  <c:v>-4.0036104854444741</c:v>
                </c:pt>
                <c:pt idx="1">
                  <c:v>-3.8515104839040921</c:v>
                </c:pt>
                <c:pt idx="2">
                  <c:v>-3.7035257607029304</c:v>
                </c:pt>
                <c:pt idx="3">
                  <c:v>-3.5599384523887694</c:v>
                </c:pt>
                <c:pt idx="4">
                  <c:v>-3.4210399623998975</c:v>
                </c:pt>
                <c:pt idx="5">
                  <c:v>-3.2871300705630997</c:v>
                </c:pt>
                <c:pt idx="6">
                  <c:v>-3.1585159373723637</c:v>
                </c:pt>
                <c:pt idx="7">
                  <c:v>-3.0355110139651487</c:v>
                </c:pt>
                <c:pt idx="8">
                  <c:v>-2.9184338684047875</c:v>
                </c:pt>
                <c:pt idx="9">
                  <c:v>-2.8076069371485946</c:v>
                </c:pt>
                <c:pt idx="10">
                  <c:v>-2.7033552074816249</c:v>
                </c:pt>
                <c:pt idx="11">
                  <c:v>-2.6060048324714074</c:v>
                </c:pt>
                <c:pt idx="12">
                  <c:v>-2.5158816750946831</c:v>
                </c:pt>
                <c:pt idx="13">
                  <c:v>-2.4333097732208642</c:v>
                </c:pt>
                <c:pt idx="14">
                  <c:v>-2.3586097128416474</c:v>
                </c:pt>
                <c:pt idx="15">
                  <c:v>-2.2920968940763546</c:v>
                </c:pt>
                <c:pt idx="16">
                  <c:v>-2.2340796737550592</c:v>
                </c:pt>
                <c:pt idx="17">
                  <c:v>-2.184857370315413</c:v>
                </c:pt>
                <c:pt idx="18">
                  <c:v>-2.1447181216199804</c:v>
                </c:pt>
                <c:pt idx="19">
                  <c:v>-2.1139365940751098</c:v>
                </c:pt>
                <c:pt idx="20">
                  <c:v>-2.0927715517496921</c:v>
                </c:pt>
                <c:pt idx="21">
                  <c:v>-2.0814633063913712</c:v>
                </c:pt>
                <c:pt idx="22">
                  <c:v>-2.0802310824211636</c:v>
                </c:pt>
                <c:pt idx="23">
                  <c:v>-2.0892703441136788</c:v>
                </c:pt>
                <c:pt idx="24">
                  <c:v>-2.1087501441614456</c:v>
                </c:pt>
                <c:pt idx="25">
                  <c:v>-2.1388105626695957</c:v>
                </c:pt>
                <c:pt idx="26">
                  <c:v>-2.1795603124815299</c:v>
                </c:pt>
                <c:pt idx="27">
                  <c:v>-2.2310745899709379</c:v>
                </c:pt>
                <c:pt idx="28">
                  <c:v>-2.2933932496823268</c:v>
                </c:pt>
                <c:pt idx="29">
                  <c:v>-2.3665193763590033</c:v>
                </c:pt>
                <c:pt idx="30">
                  <c:v>-2.4504183191136719</c:v>
                </c:pt>
                <c:pt idx="31">
                  <c:v>-2.5450172401475766</c:v>
                </c:pt>
                <c:pt idx="32">
                  <c:v>-2.6502052150774023</c:v>
                </c:pt>
                <c:pt idx="33">
                  <c:v>-2.7658339043135993</c:v>
                </c:pt>
                <c:pt idx="34">
                  <c:v>-2.8917187959057582</c:v>
                </c:pt>
                <c:pt idx="35">
                  <c:v>-3.0276410007791585</c:v>
                </c:pt>
                <c:pt idx="36">
                  <c:v>-3.1733495623308361</c:v>
                </c:pt>
                <c:pt idx="37">
                  <c:v>-3.3285642249304104</c:v>
                </c:pt>
                <c:pt idx="38">
                  <c:v>-3.4929785909115685</c:v>
                </c:pt>
                <c:pt idx="39">
                  <c:v>-3.6662635839404625</c:v>
                </c:pt>
                <c:pt idx="40">
                  <c:v>-3.8480711288004708</c:v>
                </c:pt>
                <c:pt idx="41">
                  <c:v>-4.0380379539743769</c:v>
                </c:pt>
                <c:pt idx="42">
                  <c:v>-4.2357894239813954</c:v>
                </c:pt>
                <c:pt idx="43">
                  <c:v>-4.4409433129923883</c:v>
                </c:pt>
                <c:pt idx="44">
                  <c:v>-4.6531134392949474</c:v>
                </c:pt>
                <c:pt idx="45">
                  <c:v>-4.8719130909983814</c:v>
                </c:pt>
                <c:pt idx="46">
                  <c:v>-5.0969581861152173</c:v>
                </c:pt>
                <c:pt idx="47">
                  <c:v>-5.3278701239428621</c:v>
                </c:pt>
                <c:pt idx="48">
                  <c:v>-5.5642782986424182</c:v>
                </c:pt>
                <c:pt idx="49">
                  <c:v>-5.8058222593166358</c:v>
                </c:pt>
                <c:pt idx="50">
                  <c:v>-6.0521535131176591</c:v>
                </c:pt>
                <c:pt idx="51">
                  <c:v>-6.3029369785302478</c:v>
                </c:pt>
                <c:pt idx="52">
                  <c:v>-6.5578521047154803</c:v>
                </c:pt>
                <c:pt idx="53">
                  <c:v>-6.8165936795631525</c:v>
                </c:pt>
                <c:pt idx="54">
                  <c:v>-7.0788723539248952</c:v>
                </c:pt>
                <c:pt idx="55">
                  <c:v>-7.3444149125262523</c:v>
                </c:pt>
                <c:pt idx="56">
                  <c:v>-7.6129643234985771</c:v>
                </c:pt>
                <c:pt idx="57">
                  <c:v>-7.8842795985865459</c:v>
                </c:pt>
                <c:pt idx="58">
                  <c:v>-8.1581354951408347</c:v>
                </c:pt>
                <c:pt idx="59">
                  <c:v>-8.4343220892660824</c:v>
                </c:pt>
                <c:pt idx="60">
                  <c:v>-8.7126442471970869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2208"/>
        <c:axId val="127632600"/>
      </c:scatterChart>
      <c:valAx>
        <c:axId val="12763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32600"/>
        <c:crosses val="autoZero"/>
        <c:crossBetween val="midCat"/>
      </c:valAx>
      <c:valAx>
        <c:axId val="1276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3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Likelihood for 2-Correct Combinations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'# correct'!$O$3</c:f>
              <c:strCache>
                <c:ptCount val="1"/>
                <c:pt idx="0">
                  <c:v>11000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correct'!$A$4:$A$64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'# correct'!$O$4:$O$64</c:f>
              <c:numCache>
                <c:formatCode>0.000</c:formatCode>
                <c:ptCount val="61"/>
                <c:pt idx="0">
                  <c:v>-4.0036104854444741</c:v>
                </c:pt>
                <c:pt idx="1">
                  <c:v>-3.8515104839040921</c:v>
                </c:pt>
                <c:pt idx="2">
                  <c:v>-3.7035257607029304</c:v>
                </c:pt>
                <c:pt idx="3">
                  <c:v>-3.5599384523887694</c:v>
                </c:pt>
                <c:pt idx="4">
                  <c:v>-3.4210399623998975</c:v>
                </c:pt>
                <c:pt idx="5">
                  <c:v>-3.2871300705630997</c:v>
                </c:pt>
                <c:pt idx="6">
                  <c:v>-3.1585159373723637</c:v>
                </c:pt>
                <c:pt idx="7">
                  <c:v>-3.0355110139651487</c:v>
                </c:pt>
                <c:pt idx="8">
                  <c:v>-2.9184338684047875</c:v>
                </c:pt>
                <c:pt idx="9">
                  <c:v>-2.8076069371485946</c:v>
                </c:pt>
                <c:pt idx="10">
                  <c:v>-2.7033552074816249</c:v>
                </c:pt>
                <c:pt idx="11">
                  <c:v>-2.6060048324714074</c:v>
                </c:pt>
                <c:pt idx="12">
                  <c:v>-2.5158816750946831</c:v>
                </c:pt>
                <c:pt idx="13">
                  <c:v>-2.4333097732208642</c:v>
                </c:pt>
                <c:pt idx="14">
                  <c:v>-2.3586097128416474</c:v>
                </c:pt>
                <c:pt idx="15">
                  <c:v>-2.2920968940763546</c:v>
                </c:pt>
                <c:pt idx="16">
                  <c:v>-2.2340796737550592</c:v>
                </c:pt>
                <c:pt idx="17">
                  <c:v>-2.184857370315413</c:v>
                </c:pt>
                <c:pt idx="18">
                  <c:v>-2.1447181216199804</c:v>
                </c:pt>
                <c:pt idx="19">
                  <c:v>-2.1139365940751098</c:v>
                </c:pt>
                <c:pt idx="20">
                  <c:v>-2.0927715517496921</c:v>
                </c:pt>
                <c:pt idx="21">
                  <c:v>-2.0814633063913712</c:v>
                </c:pt>
                <c:pt idx="22">
                  <c:v>-2.0802310824211636</c:v>
                </c:pt>
                <c:pt idx="23">
                  <c:v>-2.0892703441136788</c:v>
                </c:pt>
                <c:pt idx="24">
                  <c:v>-2.1087501441614456</c:v>
                </c:pt>
                <c:pt idx="25">
                  <c:v>-2.1388105626695957</c:v>
                </c:pt>
                <c:pt idx="26">
                  <c:v>-2.1795603124815299</c:v>
                </c:pt>
                <c:pt idx="27">
                  <c:v>-2.2310745899709379</c:v>
                </c:pt>
                <c:pt idx="28">
                  <c:v>-2.2933932496823268</c:v>
                </c:pt>
                <c:pt idx="29">
                  <c:v>-2.3665193763590033</c:v>
                </c:pt>
                <c:pt idx="30">
                  <c:v>-2.4504183191136719</c:v>
                </c:pt>
                <c:pt idx="31">
                  <c:v>-2.5450172401475766</c:v>
                </c:pt>
                <c:pt idx="32">
                  <c:v>-2.6502052150774023</c:v>
                </c:pt>
                <c:pt idx="33">
                  <c:v>-2.7658339043135993</c:v>
                </c:pt>
                <c:pt idx="34">
                  <c:v>-2.8917187959057582</c:v>
                </c:pt>
                <c:pt idx="35">
                  <c:v>-3.0276410007791585</c:v>
                </c:pt>
                <c:pt idx="36">
                  <c:v>-3.1733495623308361</c:v>
                </c:pt>
                <c:pt idx="37">
                  <c:v>-3.3285642249304104</c:v>
                </c:pt>
                <c:pt idx="38">
                  <c:v>-3.4929785909115685</c:v>
                </c:pt>
                <c:pt idx="39">
                  <c:v>-3.6662635839404625</c:v>
                </c:pt>
                <c:pt idx="40">
                  <c:v>-3.8480711288004708</c:v>
                </c:pt>
                <c:pt idx="41">
                  <c:v>-4.0380379539743769</c:v>
                </c:pt>
                <c:pt idx="42">
                  <c:v>-4.2357894239813954</c:v>
                </c:pt>
                <c:pt idx="43">
                  <c:v>-4.4409433129923883</c:v>
                </c:pt>
                <c:pt idx="44">
                  <c:v>-4.6531134392949474</c:v>
                </c:pt>
                <c:pt idx="45">
                  <c:v>-4.8719130909983814</c:v>
                </c:pt>
                <c:pt idx="46">
                  <c:v>-5.0969581861152173</c:v>
                </c:pt>
                <c:pt idx="47">
                  <c:v>-5.3278701239428621</c:v>
                </c:pt>
                <c:pt idx="48">
                  <c:v>-5.5642782986424182</c:v>
                </c:pt>
                <c:pt idx="49">
                  <c:v>-5.8058222593166358</c:v>
                </c:pt>
                <c:pt idx="50">
                  <c:v>-6.0521535131176591</c:v>
                </c:pt>
                <c:pt idx="51">
                  <c:v>-6.3029369785302478</c:v>
                </c:pt>
                <c:pt idx="52">
                  <c:v>-6.5578521047154803</c:v>
                </c:pt>
                <c:pt idx="53">
                  <c:v>-6.8165936795631525</c:v>
                </c:pt>
                <c:pt idx="54">
                  <c:v>-7.0788723539248952</c:v>
                </c:pt>
                <c:pt idx="55">
                  <c:v>-7.3444149125262523</c:v>
                </c:pt>
                <c:pt idx="56">
                  <c:v>-7.6129643234985771</c:v>
                </c:pt>
                <c:pt idx="57">
                  <c:v>-7.8842795985865459</c:v>
                </c:pt>
                <c:pt idx="58">
                  <c:v>-8.1581354951408347</c:v>
                </c:pt>
                <c:pt idx="59">
                  <c:v>-8.4343220892660824</c:v>
                </c:pt>
                <c:pt idx="60">
                  <c:v>-8.7126442471970869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'# correct'!$P$3</c:f>
              <c:strCache>
                <c:ptCount val="1"/>
                <c:pt idx="0">
                  <c:v>10100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'# correct'!$A$4:$A$64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'# correct'!$P$4:$P$64</c:f>
              <c:numCache>
                <c:formatCode>0.000</c:formatCode>
                <c:ptCount val="61"/>
              </c:numCache>
            </c:numRef>
          </c:yVal>
          <c:smooth val="0"/>
        </c:ser>
        <c:ser>
          <c:idx val="2"/>
          <c:order val="2"/>
          <c:tx>
            <c:strRef>
              <c:f>'# correct'!$Q$3</c:f>
              <c:strCache>
                <c:ptCount val="1"/>
                <c:pt idx="0">
                  <c:v>01100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'# correct'!$A$4:$A$64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'# correct'!$Q$4:$Q$64</c:f>
              <c:numCache>
                <c:formatCode>0.000</c:formatCode>
                <c:ptCount val="61"/>
              </c:numCache>
            </c:numRef>
          </c:yVal>
          <c:smooth val="0"/>
        </c:ser>
        <c:ser>
          <c:idx val="3"/>
          <c:order val="3"/>
          <c:tx>
            <c:strRef>
              <c:f>'# correct'!$R$3</c:f>
              <c:strCache>
                <c:ptCount val="1"/>
                <c:pt idx="0">
                  <c:v>10001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'# correct'!$A$4:$A$64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'# correct'!$R$4:$R$64</c:f>
              <c:numCache>
                <c:formatCode>0.000</c:formatCode>
                <c:ptCount val="61"/>
              </c:numCache>
            </c:numRef>
          </c:yVal>
          <c:smooth val="0"/>
        </c:ser>
        <c:ser>
          <c:idx val="4"/>
          <c:order val="4"/>
          <c:tx>
            <c:strRef>
              <c:f>'# correct'!$S$3</c:f>
              <c:strCache>
                <c:ptCount val="1"/>
                <c:pt idx="0">
                  <c:v>00011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'# correct'!$A$4:$A$64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'# correct'!$S$4:$S$64</c:f>
              <c:numCache>
                <c:formatCode>0.000</c:formatCode>
                <c:ptCount val="6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931760"/>
        <c:axId val="288931368"/>
      </c:scatterChart>
      <c:valAx>
        <c:axId val="28893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31368"/>
        <c:crosses val="autoZero"/>
        <c:crossBetween val="midCat"/>
      </c:valAx>
      <c:valAx>
        <c:axId val="28893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3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see!$W$3</c:f>
              <c:strCache>
                <c:ptCount val="1"/>
                <c:pt idx="0">
                  <c:v>SEE(theta)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see!$W$4:$W$64</c:f>
              <c:numCache>
                <c:formatCode>0.000</c:formatCode>
                <c:ptCount val="61"/>
                <c:pt idx="0">
                  <c:v>2.6026136406017217</c:v>
                </c:pt>
                <c:pt idx="1">
                  <c:v>2.4304643463290438</c:v>
                </c:pt>
                <c:pt idx="2">
                  <c:v>2.2744634311449041</c:v>
                </c:pt>
                <c:pt idx="3">
                  <c:v>2.1330516012626868</c:v>
                </c:pt>
                <c:pt idx="4">
                  <c:v>2.0048187626585907</c:v>
                </c:pt>
                <c:pt idx="5">
                  <c:v>1.8884908478540807</c:v>
                </c:pt>
                <c:pt idx="6">
                  <c:v>1.7829181137855108</c:v>
                </c:pt>
                <c:pt idx="7">
                  <c:v>1.6870647639064895</c:v>
                </c:pt>
                <c:pt idx="8">
                  <c:v>1.5999997454383632</c:v>
                </c:pt>
                <c:pt idx="9">
                  <c:v>1.5208885688843112</c:v>
                </c:pt>
                <c:pt idx="10">
                  <c:v>1.4489859936137814</c:v>
                </c:pt>
                <c:pt idx="11">
                  <c:v>1.3836294229636388</c:v>
                </c:pt>
                <c:pt idx="12">
                  <c:v>1.3242328573984821</c:v>
                </c:pt>
                <c:pt idx="13">
                  <c:v>1.2702812668961794</c:v>
                </c:pt>
                <c:pt idx="14">
                  <c:v>1.2213252649683113</c:v>
                </c:pt>
                <c:pt idx="15">
                  <c:v>1.1769759962463879</c:v>
                </c:pt>
                <c:pt idx="16">
                  <c:v>1.1369001853733094</c:v>
                </c:pt>
                <c:pt idx="17">
                  <c:v>1.100815333547758</c:v>
                </c:pt>
                <c:pt idx="18">
                  <c:v>1.068485086033903</c:v>
                </c:pt>
                <c:pt idx="19">
                  <c:v>1.0397148247103054</c:v>
                </c:pt>
                <c:pt idx="20">
                  <c:v>1.0143475605466832</c:v>
                </c:pt>
                <c:pt idx="21">
                  <c:v>0.99226020961333083</c:v>
                </c:pt>
                <c:pt idx="22">
                  <c:v>0.97336033269137567</c:v>
                </c:pt>
                <c:pt idx="23">
                  <c:v>0.95758340454494684</c:v>
                </c:pt>
                <c:pt idx="24">
                  <c:v>0.94489065767264757</c:v>
                </c:pt>
                <c:pt idx="25">
                  <c:v>0.93526752081685949</c:v>
                </c:pt>
                <c:pt idx="26">
                  <c:v>0.92872264853555953</c:v>
                </c:pt>
                <c:pt idx="27">
                  <c:v>0.92528751787136809</c:v>
                </c:pt>
                <c:pt idx="28">
                  <c:v>0.92501655362782531</c:v>
                </c:pt>
                <c:pt idx="29">
                  <c:v>0.92798773583802918</c:v>
                </c:pt>
                <c:pt idx="30">
                  <c:v>0.93430364149847744</c:v>
                </c:pt>
                <c:pt idx="31">
                  <c:v>0.94409287659811458</c:v>
                </c:pt>
                <c:pt idx="32">
                  <c:v>0.95751186253247178</c:v>
                </c:pt>
                <c:pt idx="33">
                  <c:v>0.97474695166860792</c:v>
                </c:pt>
                <c:pt idx="34">
                  <c:v>0.99601685874388513</c:v>
                </c:pt>
                <c:pt idx="35">
                  <c:v>1.02157540682505</c:v>
                </c:pt>
                <c:pt idx="36">
                  <c:v>1.0517145979345082</c:v>
                </c:pt>
                <c:pt idx="37">
                  <c:v>1.0867680287091332</c:v>
                </c:pt>
                <c:pt idx="38">
                  <c:v>1.1271146804262175</c:v>
                </c:pt>
                <c:pt idx="39">
                  <c:v>1.1731831204725061</c:v>
                </c:pt>
                <c:pt idx="40">
                  <c:v>1.2254561590644095</c:v>
                </c:pt>
                <c:pt idx="41">
                  <c:v>1.2844760110583764</c:v>
                </c:pt>
                <c:pt idx="42">
                  <c:v>1.3508500183600132</c:v>
                </c:pt>
                <c:pt idx="43">
                  <c:v>1.4252569940786859</c:v>
                </c:pt>
                <c:pt idx="44">
                  <c:v>1.5084542554740181</c:v>
                </c:pt>
                <c:pt idx="45">
                  <c:v>1.6012854191463506</c:v>
                </c:pt>
                <c:pt idx="46">
                  <c:v>1.7046890390293925</c:v>
                </c:pt>
                <c:pt idx="47">
                  <c:v>1.8197081757020097</c:v>
                </c:pt>
                <c:pt idx="48">
                  <c:v>1.9475009944675064</c:v>
                </c:pt>
                <c:pt idx="49">
                  <c:v>2.0893524996536836</c:v>
                </c:pt>
                <c:pt idx="50">
                  <c:v>2.2466875237583617</c:v>
                </c:pt>
                <c:pt idx="51">
                  <c:v>2.4210851024975728</c:v>
                </c:pt>
                <c:pt idx="52">
                  <c:v>2.6142943806115815</c:v>
                </c:pt>
                <c:pt idx="53">
                  <c:v>2.8282522085654924</c:v>
                </c:pt>
                <c:pt idx="54">
                  <c:v>3.0651026071835483</c:v>
                </c:pt>
                <c:pt idx="55">
                  <c:v>3.3272182959358614</c:v>
                </c:pt>
                <c:pt idx="56">
                  <c:v>3.6172245012323634</c:v>
                </c:pt>
                <c:pt idx="57">
                  <c:v>3.9380252838739471</c:v>
                </c:pt>
                <c:pt idx="58">
                  <c:v>4.2928326499885383</c:v>
                </c:pt>
                <c:pt idx="59">
                  <c:v>4.6851987375977169</c:v>
                </c:pt>
                <c:pt idx="60">
                  <c:v>5.1190514016911548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930192"/>
        <c:axId val="204237480"/>
      </c:scatterChart>
      <c:valAx>
        <c:axId val="28893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37480"/>
        <c:crosses val="autoZero"/>
        <c:crossBetween val="midCat"/>
      </c:valAx>
      <c:valAx>
        <c:axId val="20423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3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see!$X$3</c:f>
              <c:strCache>
                <c:ptCount val="1"/>
                <c:pt idx="0">
                  <c:v>I(theta)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see!$X$4:$X$64</c:f>
              <c:numCache>
                <c:formatCode>0.000</c:formatCode>
                <c:ptCount val="61"/>
                <c:pt idx="0">
                  <c:v>0.14763203176510981</c:v>
                </c:pt>
                <c:pt idx="1">
                  <c:v>0.16928617444301275</c:v>
                </c:pt>
                <c:pt idx="2">
                  <c:v>0.19330455274832492</c:v>
                </c:pt>
                <c:pt idx="3">
                  <c:v>0.21978460901656233</c:v>
                </c:pt>
                <c:pt idx="4">
                  <c:v>0.24879964922940373</c:v>
                </c:pt>
                <c:pt idx="5">
                  <c:v>0.28039497808304592</c:v>
                </c:pt>
                <c:pt idx="6">
                  <c:v>0.31458441663745146</c:v>
                </c:pt>
                <c:pt idx="7">
                  <c:v>0.35134719473368098</c:v>
                </c:pt>
                <c:pt idx="8">
                  <c:v>0.39062512429770385</c:v>
                </c:pt>
                <c:pt idx="9">
                  <c:v>0.43231988176722608</c:v>
                </c:pt>
                <c:pt idx="10">
                  <c:v>0.47629017740345259</c:v>
                </c:pt>
                <c:pt idx="11">
                  <c:v>0.52234858493659464</c:v>
                </c:pt>
                <c:pt idx="12">
                  <c:v>0.57025786116714527</c:v>
                </c:pt>
                <c:pt idx="13">
                  <c:v>0.61972670786127848</c:v>
                </c:pt>
                <c:pt idx="14">
                  <c:v>0.67040511246206813</c:v>
                </c:pt>
                <c:pt idx="15">
                  <c:v>0.72187963240090247</c:v>
                </c:pt>
                <c:pt idx="16">
                  <c:v>0.77366923135029741</c:v>
                </c:pt>
                <c:pt idx="17">
                  <c:v>0.82522249746069265</c:v>
                </c:pt>
                <c:pt idx="18">
                  <c:v>0.8759172327663497</c:v>
                </c:pt>
                <c:pt idx="19">
                  <c:v>0.92506346123298222</c:v>
                </c:pt>
                <c:pt idx="20">
                  <c:v>0.97191083075152407</c:v>
                </c:pt>
                <c:pt idx="21">
                  <c:v>1.0156611665384618</c:v>
                </c:pt>
                <c:pt idx="22">
                  <c:v>1.0554865731818663</c:v>
                </c:pt>
                <c:pt idx="23">
                  <c:v>1.0905530035504323</c:v>
                </c:pt>
                <c:pt idx="24">
                  <c:v>1.1200486576556861</c:v>
                </c:pt>
                <c:pt idx="25">
                  <c:v>1.1432160009795596</c:v>
                </c:pt>
                <c:pt idx="26">
                  <c:v>1.1593856656888051</c:v>
                </c:pt>
                <c:pt idx="27">
                  <c:v>1.1680100855674118</c:v>
                </c:pt>
                <c:pt idx="28">
                  <c:v>1.1686944740196081</c:v>
                </c:pt>
                <c:pt idx="29">
                  <c:v>1.1612227258141472</c:v>
                </c:pt>
                <c:pt idx="30">
                  <c:v>1.1455760274480382</c:v>
                </c:pt>
                <c:pt idx="31">
                  <c:v>1.1219423932846473</c:v>
                </c:pt>
                <c:pt idx="32">
                  <c:v>1.0907159744218018</c:v>
                </c:pt>
                <c:pt idx="33">
                  <c:v>1.0524857600507214</c:v>
                </c:pt>
                <c:pt idx="34">
                  <c:v>1.0080141327963732</c:v>
                </c:pt>
                <c:pt idx="35">
                  <c:v>0.95820656371948221</c:v>
                </c:pt>
                <c:pt idx="36">
                  <c:v>0.90407445022384025</c:v>
                </c:pt>
                <c:pt idx="37">
                  <c:v>0.84669363089825844</c:v>
                </c:pt>
                <c:pt idx="38">
                  <c:v>0.78716139585010647</c:v>
                </c:pt>
                <c:pt idx="39">
                  <c:v>0.72655482021888773</c:v>
                </c:pt>
                <c:pt idx="40">
                  <c:v>0.66589298878100767</c:v>
                </c:pt>
                <c:pt idx="41">
                  <c:v>0.60610519226627502</c:v>
                </c:pt>
                <c:pt idx="42">
                  <c:v>0.54800653053212989</c:v>
                </c:pt>
                <c:pt idx="43">
                  <c:v>0.49228163944972253</c:v>
                </c:pt>
                <c:pt idx="44">
                  <c:v>0.43947655442816586</c:v>
                </c:pt>
                <c:pt idx="45">
                  <c:v>0.38999810948706026</c:v>
                </c:pt>
                <c:pt idx="46">
                  <c:v>0.34411980062624897</c:v>
                </c:pt>
                <c:pt idx="47">
                  <c:v>0.30199274338482479</c:v>
                </c:pt>
                <c:pt idx="48">
                  <c:v>0.26366022829038405</c:v>
                </c:pt>
                <c:pt idx="49">
                  <c:v>0.22907440434507231</c:v>
                </c:pt>
                <c:pt idx="50">
                  <c:v>0.19811376559693841</c:v>
                </c:pt>
                <c:pt idx="51">
                  <c:v>0.17060033875338365</c:v>
                </c:pt>
                <c:pt idx="52">
                  <c:v>0.14631573093489744</c:v>
                </c:pt>
                <c:pt idx="53">
                  <c:v>0.12501546198647914</c:v>
                </c:pt>
                <c:pt idx="54">
                  <c:v>0.10644124973007164</c:v>
                </c:pt>
                <c:pt idx="55">
                  <c:v>9.0331122913664949E-2</c:v>
                </c:pt>
                <c:pt idx="56">
                  <c:v>7.6427397674188158E-2</c:v>
                </c:pt>
                <c:pt idx="57">
                  <c:v>6.4482668200146115E-2</c:v>
                </c:pt>
                <c:pt idx="58">
                  <c:v>5.4264034864964485E-2</c:v>
                </c:pt>
                <c:pt idx="59">
                  <c:v>4.5555830123465521E-2</c:v>
                </c:pt>
                <c:pt idx="60">
                  <c:v>3.8161111801842125E-2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3672"/>
        <c:axId val="4143280"/>
      </c:scatterChart>
      <c:valAx>
        <c:axId val="4143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3280"/>
        <c:crosses val="autoZero"/>
        <c:crossBetween val="midCat"/>
      </c:valAx>
      <c:valAx>
        <c:axId val="414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3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see!$P$3</c:f>
              <c:strCache>
                <c:ptCount val="1"/>
                <c:pt idx="0">
                  <c:v>I(1)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see!$P$4:$P$64</c:f>
              <c:numCache>
                <c:formatCode>0.000</c:formatCode>
                <c:ptCount val="61"/>
                <c:pt idx="0">
                  <c:v>0.18736987954752057</c:v>
                </c:pt>
                <c:pt idx="1">
                  <c:v>0.19661193324148185</c:v>
                </c:pt>
                <c:pt idx="2">
                  <c:v>0.20550030734226343</c:v>
                </c:pt>
                <c:pt idx="3">
                  <c:v>0.2139096965202944</c:v>
                </c:pt>
                <c:pt idx="4">
                  <c:v>0.22171287329310904</c:v>
                </c:pt>
                <c:pt idx="5">
                  <c:v>0.2287842404566573</c:v>
                </c:pt>
                <c:pt idx="6">
                  <c:v>0.23500371220159449</c:v>
                </c:pt>
                <c:pt idx="7">
                  <c:v>0.24026074574152914</c:v>
                </c:pt>
                <c:pt idx="8">
                  <c:v>0.24445831169074589</c:v>
                </c:pt>
                <c:pt idx="9">
                  <c:v>0.24751657271185995</c:v>
                </c:pt>
                <c:pt idx="10">
                  <c:v>0.24937604019289197</c:v>
                </c:pt>
                <c:pt idx="11">
                  <c:v>0.25</c:v>
                </c:pt>
                <c:pt idx="12">
                  <c:v>0.24937604019289197</c:v>
                </c:pt>
                <c:pt idx="13">
                  <c:v>0.24751657271185995</c:v>
                </c:pt>
                <c:pt idx="14">
                  <c:v>0.24445831169074589</c:v>
                </c:pt>
                <c:pt idx="15">
                  <c:v>0.24026074574152914</c:v>
                </c:pt>
                <c:pt idx="16">
                  <c:v>0.23500371220159449</c:v>
                </c:pt>
                <c:pt idx="17">
                  <c:v>0.22878424045665732</c:v>
                </c:pt>
                <c:pt idx="18">
                  <c:v>0.22171287329310904</c:v>
                </c:pt>
                <c:pt idx="19">
                  <c:v>0.2139096965202944</c:v>
                </c:pt>
                <c:pt idx="20">
                  <c:v>0.20550030734226349</c:v>
                </c:pt>
                <c:pt idx="21">
                  <c:v>0.19661193324148185</c:v>
                </c:pt>
                <c:pt idx="22">
                  <c:v>0.18736987954752055</c:v>
                </c:pt>
                <c:pt idx="23">
                  <c:v>0.17789444064680576</c:v>
                </c:pt>
                <c:pt idx="24">
                  <c:v>0.16829836246906024</c:v>
                </c:pt>
                <c:pt idx="25">
                  <c:v>0.15868489749561468</c:v>
                </c:pt>
                <c:pt idx="26">
                  <c:v>0.14914645207033286</c:v>
                </c:pt>
                <c:pt idx="27">
                  <c:v>0.13976379193306102</c:v>
                </c:pt>
                <c:pt idx="28">
                  <c:v>0.13060574696620808</c:v>
                </c:pt>
                <c:pt idx="29">
                  <c:v>0.12172934028708533</c:v>
                </c:pt>
                <c:pt idx="30">
                  <c:v>0.11318025926193101</c:v>
                </c:pt>
                <c:pt idx="31">
                  <c:v>0.10499358540350662</c:v>
                </c:pt>
                <c:pt idx="32">
                  <c:v>9.7194704800625392E-2</c:v>
                </c:pt>
                <c:pt idx="33">
                  <c:v>8.9800329040068766E-2</c:v>
                </c:pt>
                <c:pt idx="34">
                  <c:v>8.2819566990741181E-2</c:v>
                </c:pt>
                <c:pt idx="35">
                  <c:v>7.6254999051852221E-2</c:v>
                </c:pt>
                <c:pt idx="36">
                  <c:v>7.0103716545108066E-2</c:v>
                </c:pt>
                <c:pt idx="37">
                  <c:v>6.4358299175773612E-2</c:v>
                </c:pt>
                <c:pt idx="38">
                  <c:v>5.9007712483915238E-2</c:v>
                </c:pt>
                <c:pt idx="39">
                  <c:v>5.4038114756384294E-2</c:v>
                </c:pt>
                <c:pt idx="40">
                  <c:v>4.9433568936643184E-2</c:v>
                </c:pt>
                <c:pt idx="41">
                  <c:v>4.5176659730911999E-2</c:v>
                </c:pt>
                <c:pt idx="42">
                  <c:v>4.1249019512530342E-2</c:v>
                </c:pt>
                <c:pt idx="43">
                  <c:v>3.7631768954571349E-2</c:v>
                </c:pt>
                <c:pt idx="44">
                  <c:v>3.4305879766366433E-2</c:v>
                </c:pt>
                <c:pt idx="45">
                  <c:v>3.1252467658361704E-2</c:v>
                </c:pt>
                <c:pt idx="46">
                  <c:v>2.8453023879735598E-2</c:v>
                </c:pt>
                <c:pt idx="47">
                  <c:v>2.5889593509538109E-2</c:v>
                </c:pt>
                <c:pt idx="48">
                  <c:v>2.3544908255180536E-2</c:v>
                </c:pt>
                <c:pt idx="49">
                  <c:v>2.1402480918350217E-2</c:v>
                </c:pt>
                <c:pt idx="50">
                  <c:v>1.94466680024558E-2</c:v>
                </c:pt>
                <c:pt idx="51">
                  <c:v>1.7662706213291107E-2</c:v>
                </c:pt>
                <c:pt idx="52">
                  <c:v>1.6036727885685075E-2</c:v>
                </c:pt>
                <c:pt idx="53">
                  <c:v>1.4555759680799234E-2</c:v>
                </c:pt>
                <c:pt idx="54">
                  <c:v>1.3207708258740227E-2</c:v>
                </c:pt>
                <c:pt idx="55">
                  <c:v>1.198133604910631E-2</c:v>
                </c:pt>
                <c:pt idx="56">
                  <c:v>1.0866229722225243E-2</c:v>
                </c:pt>
                <c:pt idx="57">
                  <c:v>9.8527635065061344E-3</c:v>
                </c:pt>
                <c:pt idx="58">
                  <c:v>8.9320591002422962E-3</c:v>
                </c:pt>
                <c:pt idx="59">
                  <c:v>8.0959435853294823E-3</c:v>
                </c:pt>
                <c:pt idx="60">
                  <c:v>7.3369064608376534E-3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see!$Q$3</c:f>
              <c:strCache>
                <c:ptCount val="1"/>
                <c:pt idx="0">
                  <c:v>I(2)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see!$Q$4:$Q$64</c:f>
              <c:numCache>
                <c:formatCode>0.000</c:formatCode>
                <c:ptCount val="61"/>
                <c:pt idx="0">
                  <c:v>7.6254999051852249E-2</c:v>
                </c:pt>
                <c:pt idx="1">
                  <c:v>8.2819566990741167E-2</c:v>
                </c:pt>
                <c:pt idx="2">
                  <c:v>8.9800329040068738E-2</c:v>
                </c:pt>
                <c:pt idx="3">
                  <c:v>9.7194704800625392E-2</c:v>
                </c:pt>
                <c:pt idx="4">
                  <c:v>0.10499358540350651</c:v>
                </c:pt>
                <c:pt idx="5">
                  <c:v>0.11318025926193098</c:v>
                </c:pt>
                <c:pt idx="6">
                  <c:v>0.12172934028708542</c:v>
                </c:pt>
                <c:pt idx="7">
                  <c:v>0.13060574696620808</c:v>
                </c:pt>
                <c:pt idx="8">
                  <c:v>0.13976379193306099</c:v>
                </c:pt>
                <c:pt idx="9">
                  <c:v>0.14914645207033286</c:v>
                </c:pt>
                <c:pt idx="10">
                  <c:v>0.15868489749561462</c:v>
                </c:pt>
                <c:pt idx="11">
                  <c:v>0.16829836246906024</c:v>
                </c:pt>
                <c:pt idx="12">
                  <c:v>0.17789444064680568</c:v>
                </c:pt>
                <c:pt idx="13">
                  <c:v>0.18736987954752057</c:v>
                </c:pt>
                <c:pt idx="14">
                  <c:v>0.19661193324148185</c:v>
                </c:pt>
                <c:pt idx="15">
                  <c:v>0.20550030734226343</c:v>
                </c:pt>
                <c:pt idx="16">
                  <c:v>0.21390969652029443</c:v>
                </c:pt>
                <c:pt idx="17">
                  <c:v>0.22171287329310907</c:v>
                </c:pt>
                <c:pt idx="18">
                  <c:v>0.2287842404566573</c:v>
                </c:pt>
                <c:pt idx="19">
                  <c:v>0.23500371220159449</c:v>
                </c:pt>
                <c:pt idx="20">
                  <c:v>0.24026074574152914</c:v>
                </c:pt>
                <c:pt idx="21">
                  <c:v>0.24445831169074586</c:v>
                </c:pt>
                <c:pt idx="22">
                  <c:v>0.24751657271185995</c:v>
                </c:pt>
                <c:pt idx="23">
                  <c:v>0.24937604019289197</c:v>
                </c:pt>
                <c:pt idx="24">
                  <c:v>0.25</c:v>
                </c:pt>
                <c:pt idx="25">
                  <c:v>0.24937604019289197</c:v>
                </c:pt>
                <c:pt idx="26">
                  <c:v>0.24751657271185995</c:v>
                </c:pt>
                <c:pt idx="27">
                  <c:v>0.24445831169074586</c:v>
                </c:pt>
                <c:pt idx="28">
                  <c:v>0.24026074574152914</c:v>
                </c:pt>
                <c:pt idx="29">
                  <c:v>0.23500371220159449</c:v>
                </c:pt>
                <c:pt idx="30">
                  <c:v>0.22878424045665732</c:v>
                </c:pt>
                <c:pt idx="31">
                  <c:v>0.22171287329310904</c:v>
                </c:pt>
                <c:pt idx="32">
                  <c:v>0.2139096965202944</c:v>
                </c:pt>
                <c:pt idx="33">
                  <c:v>0.20550030734226349</c:v>
                </c:pt>
                <c:pt idx="34">
                  <c:v>0.19661193324148185</c:v>
                </c:pt>
                <c:pt idx="35">
                  <c:v>0.18736987954752055</c:v>
                </c:pt>
                <c:pt idx="36">
                  <c:v>0.17789444064680576</c:v>
                </c:pt>
                <c:pt idx="37">
                  <c:v>0.16829836246906024</c:v>
                </c:pt>
                <c:pt idx="38">
                  <c:v>0.15868489749561468</c:v>
                </c:pt>
                <c:pt idx="39">
                  <c:v>0.14914645207033286</c:v>
                </c:pt>
                <c:pt idx="40">
                  <c:v>0.13976379193306102</c:v>
                </c:pt>
                <c:pt idx="41">
                  <c:v>0.13060574696620808</c:v>
                </c:pt>
                <c:pt idx="42">
                  <c:v>0.12172934028708533</c:v>
                </c:pt>
                <c:pt idx="43">
                  <c:v>0.11318025926193101</c:v>
                </c:pt>
                <c:pt idx="44">
                  <c:v>0.10499358540350662</c:v>
                </c:pt>
                <c:pt idx="45">
                  <c:v>9.7194704800625392E-2</c:v>
                </c:pt>
                <c:pt idx="46">
                  <c:v>8.9800329040068766E-2</c:v>
                </c:pt>
                <c:pt idx="47">
                  <c:v>8.2819566990741181E-2</c:v>
                </c:pt>
                <c:pt idx="48">
                  <c:v>7.6254999051852221E-2</c:v>
                </c:pt>
                <c:pt idx="49">
                  <c:v>7.0103716545108066E-2</c:v>
                </c:pt>
                <c:pt idx="50">
                  <c:v>6.4358299175773417E-2</c:v>
                </c:pt>
                <c:pt idx="51">
                  <c:v>5.9007712483915238E-2</c:v>
                </c:pt>
                <c:pt idx="52">
                  <c:v>5.4038114756384294E-2</c:v>
                </c:pt>
                <c:pt idx="53">
                  <c:v>4.9433568936643184E-2</c:v>
                </c:pt>
                <c:pt idx="54">
                  <c:v>4.5176659730911999E-2</c:v>
                </c:pt>
                <c:pt idx="55">
                  <c:v>4.1249019512529933E-2</c:v>
                </c:pt>
                <c:pt idx="56">
                  <c:v>3.7631768954571349E-2</c:v>
                </c:pt>
                <c:pt idx="57">
                  <c:v>3.4305879766366433E-2</c:v>
                </c:pt>
                <c:pt idx="58">
                  <c:v>3.1252467658361392E-2</c:v>
                </c:pt>
                <c:pt idx="59">
                  <c:v>2.8453023879735286E-2</c:v>
                </c:pt>
                <c:pt idx="60">
                  <c:v>2.5889593509537689E-2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see!$R$3</c:f>
              <c:strCache>
                <c:ptCount val="1"/>
                <c:pt idx="0">
                  <c:v>I(3)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see!$R$4:$R$64</c:f>
              <c:numCache>
                <c:formatCode>0.000</c:formatCode>
                <c:ptCount val="61"/>
                <c:pt idx="0">
                  <c:v>5.6476244644874059E-2</c:v>
                </c:pt>
                <c:pt idx="1">
                  <c:v>6.163446011758663E-2</c:v>
                </c:pt>
                <c:pt idx="2">
                  <c:v>6.7180889579695591E-2</c:v>
                </c:pt>
                <c:pt idx="3">
                  <c:v>7.3128066087523008E-2</c:v>
                </c:pt>
                <c:pt idx="4">
                  <c:v>7.9485323709650155E-2</c:v>
                </c:pt>
                <c:pt idx="5">
                  <c:v>8.6257944442562975E-2</c:v>
                </c:pt>
                <c:pt idx="6">
                  <c:v>9.3446219001494468E-2</c:v>
                </c:pt>
                <c:pt idx="7">
                  <c:v>0.10104443560420008</c:v>
                </c:pt>
                <c:pt idx="8">
                  <c:v>0.10903981915165355</c:v>
                </c:pt>
                <c:pt idx="9">
                  <c:v>0.11741145286745032</c:v>
                </c:pt>
                <c:pt idx="10">
                  <c:v>0.12612922518665518</c:v>
                </c:pt>
                <c:pt idx="11">
                  <c:v>0.13515285594291457</c:v>
                </c:pt>
                <c:pt idx="12">
                  <c:v>0.14443106686442975</c:v>
                </c:pt>
                <c:pt idx="13">
                  <c:v>0.15390097092704166</c:v>
                </c:pt>
                <c:pt idx="14">
                  <c:v>0.16348776181548705</c:v>
                </c:pt>
                <c:pt idx="15">
                  <c:v>0.17310478699249701</c:v>
                </c:pt>
                <c:pt idx="16">
                  <c:v>0.18265408398423161</c:v>
                </c:pt>
                <c:pt idx="17">
                  <c:v>0.19202744792382356</c:v>
                </c:pt>
                <c:pt idx="18">
                  <c:v>0.20110807804791758</c:v>
                </c:pt>
                <c:pt idx="19">
                  <c:v>0.20977282135982506</c:v>
                </c:pt>
                <c:pt idx="20">
                  <c:v>0.21789499376181404</c:v>
                </c:pt>
                <c:pt idx="21">
                  <c:v>0.22534771461105382</c:v>
                </c:pt>
                <c:pt idx="22">
                  <c:v>0.23200764322418321</c:v>
                </c:pt>
                <c:pt idx="23">
                  <c:v>0.2377589599111293</c:v>
                </c:pt>
                <c:pt idx="24">
                  <c:v>0.24249739502250012</c:v>
                </c:pt>
                <c:pt idx="25">
                  <c:v>0.24613408273759835</c:v>
                </c:pt>
                <c:pt idx="26">
                  <c:v>0.24859900667754301</c:v>
                </c:pt>
                <c:pt idx="27">
                  <c:v>0.24984381508111642</c:v>
                </c:pt>
                <c:pt idx="28">
                  <c:v>0.24984381508111644</c:v>
                </c:pt>
                <c:pt idx="29">
                  <c:v>0.24859900667754298</c:v>
                </c:pt>
                <c:pt idx="30">
                  <c:v>0.24613408273759835</c:v>
                </c:pt>
                <c:pt idx="31">
                  <c:v>0.24249739502250009</c:v>
                </c:pt>
                <c:pt idx="32">
                  <c:v>0.2377589599111293</c:v>
                </c:pt>
                <c:pt idx="33">
                  <c:v>0.23200764322418319</c:v>
                </c:pt>
                <c:pt idx="34">
                  <c:v>0.22534771461105382</c:v>
                </c:pt>
                <c:pt idx="35">
                  <c:v>0.21789499376181404</c:v>
                </c:pt>
                <c:pt idx="36">
                  <c:v>0.20977282135982506</c:v>
                </c:pt>
                <c:pt idx="37">
                  <c:v>0.20110807804791758</c:v>
                </c:pt>
                <c:pt idx="38">
                  <c:v>0.19202744792382356</c:v>
                </c:pt>
                <c:pt idx="39">
                  <c:v>0.18265408398423161</c:v>
                </c:pt>
                <c:pt idx="40">
                  <c:v>0.17310478699249707</c:v>
                </c:pt>
                <c:pt idx="41">
                  <c:v>0.16348776181548699</c:v>
                </c:pt>
                <c:pt idx="42">
                  <c:v>0.15390097092704161</c:v>
                </c:pt>
                <c:pt idx="43">
                  <c:v>0.14443106686442975</c:v>
                </c:pt>
                <c:pt idx="44">
                  <c:v>0.1351528559429146</c:v>
                </c:pt>
                <c:pt idx="45">
                  <c:v>0.12612922518665515</c:v>
                </c:pt>
                <c:pt idx="46">
                  <c:v>0.11741145286745029</c:v>
                </c:pt>
                <c:pt idx="47">
                  <c:v>0.10903981915165356</c:v>
                </c:pt>
                <c:pt idx="48">
                  <c:v>0.10104443560420009</c:v>
                </c:pt>
                <c:pt idx="49">
                  <c:v>9.3446219001494496E-2</c:v>
                </c:pt>
                <c:pt idx="50">
                  <c:v>8.6257944442562948E-2</c:v>
                </c:pt>
                <c:pt idx="51">
                  <c:v>7.9485323709650238E-2</c:v>
                </c:pt>
                <c:pt idx="52">
                  <c:v>7.312806608752305E-2</c:v>
                </c:pt>
                <c:pt idx="53">
                  <c:v>6.7180889579695605E-2</c:v>
                </c:pt>
                <c:pt idx="54">
                  <c:v>6.1634460117586616E-2</c:v>
                </c:pt>
                <c:pt idx="55">
                  <c:v>5.6476244644873545E-2</c:v>
                </c:pt>
                <c:pt idx="56">
                  <c:v>5.1691270763470479E-2</c:v>
                </c:pt>
                <c:pt idx="57">
                  <c:v>4.7262790976542193E-2</c:v>
                </c:pt>
                <c:pt idx="58">
                  <c:v>4.3172853575075311E-2</c:v>
                </c:pt>
                <c:pt idx="59">
                  <c:v>3.9402785056316572E-2</c:v>
                </c:pt>
                <c:pt idx="60">
                  <c:v>3.5933590825327835E-2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see!$S$3</c:f>
              <c:strCache>
                <c:ptCount val="1"/>
                <c:pt idx="0">
                  <c:v>I(4)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see!$S$4:$S$64</c:f>
              <c:numCache>
                <c:formatCode>0.000</c:formatCode>
                <c:ptCount val="61"/>
                <c:pt idx="0">
                  <c:v>3.4305879766366475E-2</c:v>
                </c:pt>
                <c:pt idx="1">
                  <c:v>3.7631768954571383E-2</c:v>
                </c:pt>
                <c:pt idx="2">
                  <c:v>4.1249019512530342E-2</c:v>
                </c:pt>
                <c:pt idx="3">
                  <c:v>4.5176659730912137E-2</c:v>
                </c:pt>
                <c:pt idx="4">
                  <c:v>4.9433568936643239E-2</c:v>
                </c:pt>
                <c:pt idx="5">
                  <c:v>5.4038114756384308E-2</c:v>
                </c:pt>
                <c:pt idx="6">
                  <c:v>5.9007712483915252E-2</c:v>
                </c:pt>
                <c:pt idx="7">
                  <c:v>6.4358299175773528E-2</c:v>
                </c:pt>
                <c:pt idx="8">
                  <c:v>7.010371654510815E-2</c:v>
                </c:pt>
                <c:pt idx="9">
                  <c:v>7.6254999051852249E-2</c:v>
                </c:pt>
                <c:pt idx="10">
                  <c:v>8.2819566990741167E-2</c:v>
                </c:pt>
                <c:pt idx="11">
                  <c:v>8.9800329040068738E-2</c:v>
                </c:pt>
                <c:pt idx="12">
                  <c:v>9.7194704800625392E-2</c:v>
                </c:pt>
                <c:pt idx="13">
                  <c:v>0.10499358540350651</c:v>
                </c:pt>
                <c:pt idx="14">
                  <c:v>0.11318025926193095</c:v>
                </c:pt>
                <c:pt idx="15">
                  <c:v>0.12172934028708536</c:v>
                </c:pt>
                <c:pt idx="16">
                  <c:v>0.13060574696620805</c:v>
                </c:pt>
                <c:pt idx="17">
                  <c:v>0.13976379193306099</c:v>
                </c:pt>
                <c:pt idx="18">
                  <c:v>0.14914645207033286</c:v>
                </c:pt>
                <c:pt idx="19">
                  <c:v>0.15868489749561462</c:v>
                </c:pt>
                <c:pt idx="20">
                  <c:v>0.16829836246906024</c:v>
                </c:pt>
                <c:pt idx="21">
                  <c:v>0.17789444064680571</c:v>
                </c:pt>
                <c:pt idx="22">
                  <c:v>0.18736987954752057</c:v>
                </c:pt>
                <c:pt idx="23">
                  <c:v>0.19661193324148185</c:v>
                </c:pt>
                <c:pt idx="24">
                  <c:v>0.20550030734226343</c:v>
                </c:pt>
                <c:pt idx="25">
                  <c:v>0.21390969652029443</c:v>
                </c:pt>
                <c:pt idx="26">
                  <c:v>0.22171287329310907</c:v>
                </c:pt>
                <c:pt idx="27">
                  <c:v>0.2287842404566573</c:v>
                </c:pt>
                <c:pt idx="28">
                  <c:v>0.23500371220159449</c:v>
                </c:pt>
                <c:pt idx="29">
                  <c:v>0.24026074574152914</c:v>
                </c:pt>
                <c:pt idx="30">
                  <c:v>0.24445831169074586</c:v>
                </c:pt>
                <c:pt idx="31">
                  <c:v>0.24751657271185995</c:v>
                </c:pt>
                <c:pt idx="32">
                  <c:v>0.24937604019289197</c:v>
                </c:pt>
                <c:pt idx="33">
                  <c:v>0.25</c:v>
                </c:pt>
                <c:pt idx="34">
                  <c:v>0.24937604019289197</c:v>
                </c:pt>
                <c:pt idx="35">
                  <c:v>0.24751657271185995</c:v>
                </c:pt>
                <c:pt idx="36">
                  <c:v>0.24445831169074586</c:v>
                </c:pt>
                <c:pt idx="37">
                  <c:v>0.24026074574152914</c:v>
                </c:pt>
                <c:pt idx="38">
                  <c:v>0.23500371220159449</c:v>
                </c:pt>
                <c:pt idx="39">
                  <c:v>0.22878424045665732</c:v>
                </c:pt>
                <c:pt idx="40">
                  <c:v>0.22171287329310904</c:v>
                </c:pt>
                <c:pt idx="41">
                  <c:v>0.2139096965202944</c:v>
                </c:pt>
                <c:pt idx="42">
                  <c:v>0.20550030734226349</c:v>
                </c:pt>
                <c:pt idx="43">
                  <c:v>0.19661193324148185</c:v>
                </c:pt>
                <c:pt idx="44">
                  <c:v>0.18736987954752055</c:v>
                </c:pt>
                <c:pt idx="45">
                  <c:v>0.17789444064680576</c:v>
                </c:pt>
                <c:pt idx="46">
                  <c:v>0.16829836246906024</c:v>
                </c:pt>
                <c:pt idx="47">
                  <c:v>0.15868489749561468</c:v>
                </c:pt>
                <c:pt idx="48">
                  <c:v>0.14914645207033286</c:v>
                </c:pt>
                <c:pt idx="49">
                  <c:v>0.13976379193306102</c:v>
                </c:pt>
                <c:pt idx="50">
                  <c:v>0.13060574696620808</c:v>
                </c:pt>
                <c:pt idx="51">
                  <c:v>0.12172934028708533</c:v>
                </c:pt>
                <c:pt idx="52">
                  <c:v>0.11318025926193101</c:v>
                </c:pt>
                <c:pt idx="53">
                  <c:v>0.10499358540350662</c:v>
                </c:pt>
                <c:pt idx="54">
                  <c:v>9.7194704800625392E-2</c:v>
                </c:pt>
                <c:pt idx="55">
                  <c:v>8.9800329040067961E-2</c:v>
                </c:pt>
                <c:pt idx="56">
                  <c:v>8.2819566990741181E-2</c:v>
                </c:pt>
                <c:pt idx="57">
                  <c:v>7.6254999051852221E-2</c:v>
                </c:pt>
                <c:pt idx="58">
                  <c:v>7.0103716545107511E-2</c:v>
                </c:pt>
                <c:pt idx="59">
                  <c:v>6.4358299175772946E-2</c:v>
                </c:pt>
                <c:pt idx="60">
                  <c:v>5.9007712483914662E-2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see!$T$3</c:f>
              <c:strCache>
                <c:ptCount val="1"/>
                <c:pt idx="0">
                  <c:v>I(5)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see!$A$4:$A$64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xVal>
          <c:yVal>
            <c:numRef>
              <c:f>see!$T$4:$T$64</c:f>
              <c:numCache>
                <c:formatCode>0.000</c:formatCode>
                <c:ptCount val="61"/>
                <c:pt idx="0">
                  <c:v>2.9822136651008052E-2</c:v>
                </c:pt>
                <c:pt idx="1">
                  <c:v>3.2746282005800507E-2</c:v>
                </c:pt>
                <c:pt idx="2">
                  <c:v>3.5933590825328127E-2</c:v>
                </c:pt>
                <c:pt idx="3">
                  <c:v>3.9402785056316982E-2</c:v>
                </c:pt>
                <c:pt idx="4">
                  <c:v>4.3172853575075672E-2</c:v>
                </c:pt>
                <c:pt idx="5">
                  <c:v>4.726279097654227E-2</c:v>
                </c:pt>
                <c:pt idx="6">
                  <c:v>5.1691270763470423E-2</c:v>
                </c:pt>
                <c:pt idx="7">
                  <c:v>5.6476244644874059E-2</c:v>
                </c:pt>
                <c:pt idx="8">
                  <c:v>6.1634460117586602E-2</c:v>
                </c:pt>
                <c:pt idx="9">
                  <c:v>6.7180889579695549E-2</c:v>
                </c:pt>
                <c:pt idx="10">
                  <c:v>7.3128066087523008E-2</c:v>
                </c:pt>
                <c:pt idx="11">
                  <c:v>7.9485323709650155E-2</c:v>
                </c:pt>
                <c:pt idx="12">
                  <c:v>8.6257944442562975E-2</c:v>
                </c:pt>
                <c:pt idx="13">
                  <c:v>9.3446219001494468E-2</c:v>
                </c:pt>
                <c:pt idx="14">
                  <c:v>0.10104443560420005</c:v>
                </c:pt>
                <c:pt idx="15">
                  <c:v>0.10903981915165359</c:v>
                </c:pt>
                <c:pt idx="16">
                  <c:v>0.11741145286745032</c:v>
                </c:pt>
                <c:pt idx="17">
                  <c:v>0.12612922518665518</c:v>
                </c:pt>
                <c:pt idx="18">
                  <c:v>0.13515285594291457</c:v>
                </c:pt>
                <c:pt idx="19">
                  <c:v>0.14443106686442975</c:v>
                </c:pt>
                <c:pt idx="20">
                  <c:v>0.15390097092704166</c:v>
                </c:pt>
                <c:pt idx="21">
                  <c:v>0.16348776181548705</c:v>
                </c:pt>
                <c:pt idx="22">
                  <c:v>0.17310478699249701</c:v>
                </c:pt>
                <c:pt idx="23">
                  <c:v>0.18265408398423161</c:v>
                </c:pt>
                <c:pt idx="24">
                  <c:v>0.19202744792382356</c:v>
                </c:pt>
                <c:pt idx="25">
                  <c:v>0.20110807804791758</c:v>
                </c:pt>
                <c:pt idx="26">
                  <c:v>0.20977282135982506</c:v>
                </c:pt>
                <c:pt idx="27">
                  <c:v>0.21789499376181404</c:v>
                </c:pt>
                <c:pt idx="28">
                  <c:v>0.22534771461105382</c:v>
                </c:pt>
                <c:pt idx="29">
                  <c:v>0.23200764322418321</c:v>
                </c:pt>
                <c:pt idx="30">
                  <c:v>0.2377589599111293</c:v>
                </c:pt>
                <c:pt idx="31">
                  <c:v>0.24249739502250012</c:v>
                </c:pt>
                <c:pt idx="32">
                  <c:v>0.24613408273759835</c:v>
                </c:pt>
                <c:pt idx="33">
                  <c:v>0.24859900667754301</c:v>
                </c:pt>
                <c:pt idx="34">
                  <c:v>0.24984381508111642</c:v>
                </c:pt>
                <c:pt idx="35">
                  <c:v>0.24984381508111644</c:v>
                </c:pt>
                <c:pt idx="36">
                  <c:v>0.24859900667754298</c:v>
                </c:pt>
                <c:pt idx="37">
                  <c:v>0.24613408273759835</c:v>
                </c:pt>
                <c:pt idx="38">
                  <c:v>0.24249739502250009</c:v>
                </c:pt>
                <c:pt idx="39">
                  <c:v>0.2377589599111293</c:v>
                </c:pt>
                <c:pt idx="40">
                  <c:v>0.23200764322418319</c:v>
                </c:pt>
                <c:pt idx="41">
                  <c:v>0.22534771461105382</c:v>
                </c:pt>
                <c:pt idx="42">
                  <c:v>0.21789499376181404</c:v>
                </c:pt>
                <c:pt idx="43">
                  <c:v>0.209772821359825</c:v>
                </c:pt>
                <c:pt idx="44">
                  <c:v>0.20110807804791758</c:v>
                </c:pt>
                <c:pt idx="45">
                  <c:v>0.19202744792382356</c:v>
                </c:pt>
                <c:pt idx="46">
                  <c:v>0.18265408398423161</c:v>
                </c:pt>
                <c:pt idx="47">
                  <c:v>0.17310478699249707</c:v>
                </c:pt>
                <c:pt idx="48">
                  <c:v>0.16348776181548699</c:v>
                </c:pt>
                <c:pt idx="49">
                  <c:v>0.15390097092704161</c:v>
                </c:pt>
                <c:pt idx="50">
                  <c:v>0.14443106686442975</c:v>
                </c:pt>
                <c:pt idx="51">
                  <c:v>0.1351528559429146</c:v>
                </c:pt>
                <c:pt idx="52">
                  <c:v>0.12612922518665515</c:v>
                </c:pt>
                <c:pt idx="53">
                  <c:v>0.11741145286745029</c:v>
                </c:pt>
                <c:pt idx="54">
                  <c:v>0.10903981915165356</c:v>
                </c:pt>
                <c:pt idx="55">
                  <c:v>0.10104443560419933</c:v>
                </c:pt>
                <c:pt idx="56">
                  <c:v>9.3446219001494496E-2</c:v>
                </c:pt>
                <c:pt idx="57">
                  <c:v>8.6257944442562948E-2</c:v>
                </c:pt>
                <c:pt idx="58">
                  <c:v>7.9485323709649419E-2</c:v>
                </c:pt>
                <c:pt idx="59">
                  <c:v>7.3128066087522398E-2</c:v>
                </c:pt>
                <c:pt idx="60">
                  <c:v>6.7180889579694938E-2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259016"/>
        <c:axId val="4142888"/>
      </c:scatterChart>
      <c:valAx>
        <c:axId val="281259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2888"/>
        <c:crosses val="autoZero"/>
        <c:crossBetween val="midCat"/>
      </c:valAx>
      <c:valAx>
        <c:axId val="414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259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</xdr:colOff>
      <xdr:row>0</xdr:row>
      <xdr:rowOff>178857</xdr:rowOff>
    </xdr:from>
    <xdr:to>
      <xdr:col>22</xdr:col>
      <xdr:colOff>285750</xdr:colOff>
      <xdr:row>15</xdr:row>
      <xdr:rowOff>64557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10584</xdr:colOff>
      <xdr:row>16</xdr:row>
      <xdr:rowOff>9525</xdr:rowOff>
    </xdr:from>
    <xdr:to>
      <xdr:col>22</xdr:col>
      <xdr:colOff>285750</xdr:colOff>
      <xdr:row>30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65616</xdr:colOff>
      <xdr:row>0</xdr:row>
      <xdr:rowOff>161395</xdr:rowOff>
    </xdr:from>
    <xdr:to>
      <xdr:col>26</xdr:col>
      <xdr:colOff>374649</xdr:colOff>
      <xdr:row>18</xdr:row>
      <xdr:rowOff>137583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18</xdr:row>
      <xdr:rowOff>27385</xdr:rowOff>
    </xdr:from>
    <xdr:to>
      <xdr:col>33</xdr:col>
      <xdr:colOff>416719</xdr:colOff>
      <xdr:row>32</xdr:row>
      <xdr:rowOff>103585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142873</xdr:colOff>
      <xdr:row>34</xdr:row>
      <xdr:rowOff>27383</xdr:rowOff>
    </xdr:from>
    <xdr:to>
      <xdr:col>33</xdr:col>
      <xdr:colOff>464342</xdr:colOff>
      <xdr:row>48</xdr:row>
      <xdr:rowOff>103583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95250</xdr:colOff>
      <xdr:row>2</xdr:row>
      <xdr:rowOff>3571</xdr:rowOff>
    </xdr:from>
    <xdr:to>
      <xdr:col>33</xdr:col>
      <xdr:colOff>416719</xdr:colOff>
      <xdr:row>16</xdr:row>
      <xdr:rowOff>79771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90" zoomScaleNormal="90" workbookViewId="0">
      <selection sqref="A1:XFD1048576"/>
    </sheetView>
  </sheetViews>
  <sheetFormatPr defaultRowHeight="15" x14ac:dyDescent="0.25"/>
  <cols>
    <col min="12" max="12" width="3.28515625" customWidth="1"/>
    <col min="14" max="14" width="10.85546875" customWidth="1"/>
  </cols>
  <sheetData>
    <row r="1" spans="1:14" x14ac:dyDescent="0.25">
      <c r="B1">
        <v>-1.9</v>
      </c>
      <c r="D1">
        <v>-0.6</v>
      </c>
      <c r="F1">
        <v>-0.25</v>
      </c>
      <c r="H1">
        <v>0.3</v>
      </c>
      <c r="J1">
        <v>0.45</v>
      </c>
    </row>
    <row r="2" spans="1:14" x14ac:dyDescent="0.25">
      <c r="B2" t="s">
        <v>2</v>
      </c>
      <c r="C2" t="s">
        <v>3</v>
      </c>
      <c r="D2" t="s">
        <v>2</v>
      </c>
      <c r="E2" t="s">
        <v>3</v>
      </c>
      <c r="F2" t="s">
        <v>2</v>
      </c>
      <c r="G2" t="s">
        <v>3</v>
      </c>
      <c r="H2" t="s">
        <v>2</v>
      </c>
      <c r="I2" t="s">
        <v>3</v>
      </c>
      <c r="J2" t="s">
        <v>2</v>
      </c>
      <c r="K2" t="s">
        <v>3</v>
      </c>
      <c r="M2" s="1" t="s">
        <v>4</v>
      </c>
      <c r="N2" s="1" t="s">
        <v>5</v>
      </c>
    </row>
    <row r="3" spans="1:14" x14ac:dyDescent="0.25">
      <c r="A3" t="s">
        <v>0</v>
      </c>
      <c r="B3">
        <v>1</v>
      </c>
      <c r="C3">
        <v>0</v>
      </c>
      <c r="D3">
        <v>1</v>
      </c>
      <c r="E3">
        <v>0</v>
      </c>
      <c r="F3">
        <v>0</v>
      </c>
      <c r="G3">
        <v>1</v>
      </c>
      <c r="H3">
        <v>0</v>
      </c>
      <c r="I3">
        <v>1</v>
      </c>
      <c r="J3">
        <v>0</v>
      </c>
      <c r="K3">
        <v>1</v>
      </c>
      <c r="M3">
        <v>11000</v>
      </c>
      <c r="N3" s="1" t="s">
        <v>1</v>
      </c>
    </row>
    <row r="4" spans="1:14" x14ac:dyDescent="0.25">
      <c r="A4">
        <v>-3</v>
      </c>
      <c r="B4" s="2">
        <f>1/(1+EXP(-($A4-B$1)))</f>
        <v>0.24973989440488234</v>
      </c>
      <c r="C4" s="2">
        <f>1-B4</f>
        <v>0.75026010559511769</v>
      </c>
      <c r="D4" s="2">
        <f>1/(1+EXP(-($A4-D$1)))</f>
        <v>8.317269649392238E-2</v>
      </c>
      <c r="E4" s="2">
        <f>1-D4</f>
        <v>0.91682730350607766</v>
      </c>
      <c r="F4" s="2">
        <f>1/(1+EXP(-($A4-F$1)))</f>
        <v>6.0086650174007626E-2</v>
      </c>
      <c r="G4" s="2">
        <f>1-F4</f>
        <v>0.93991334982599239</v>
      </c>
      <c r="H4" s="2">
        <f>1/(1+EXP(-($A4-H$1)))</f>
        <v>3.5571189272636181E-2</v>
      </c>
      <c r="I4" s="2">
        <f>1-H4</f>
        <v>0.96442881072736386</v>
      </c>
      <c r="J4" s="2">
        <f>1/(1+EXP(-($A4-J$1)))</f>
        <v>3.0768859357148008E-2</v>
      </c>
      <c r="K4" s="2">
        <f>1-J4</f>
        <v>0.96923114064285198</v>
      </c>
      <c r="L4" s="2"/>
      <c r="M4" s="2">
        <f>B4*D4*G4*I4*K4</f>
        <v>1.8249629775297517E-2</v>
      </c>
      <c r="N4" s="2">
        <f>B$3*LN(B4)+C$3*LN(C4)+D$3*LN(D4)+E$3*LN(E4)+F$3*LN(F4)+G$3*LN(G4)+H$3*LN(H4)+I$3*LN(I4)+J$3*LN(J4)+K$3*LN(K4)</f>
        <v>-4.0036104854444741</v>
      </c>
    </row>
    <row r="5" spans="1:14" x14ac:dyDescent="0.25">
      <c r="A5">
        <v>-2.9</v>
      </c>
      <c r="B5" s="2">
        <f t="shared" ref="B5:J64" si="0">1/(1+EXP(-($A5-B$1)))</f>
        <v>0.2689414213699951</v>
      </c>
      <c r="C5" s="2">
        <f t="shared" ref="C5:E64" si="1">1-B5</f>
        <v>0.7310585786300049</v>
      </c>
      <c r="D5" s="2">
        <f t="shared" si="0"/>
        <v>9.112296101485616E-2</v>
      </c>
      <c r="E5" s="2">
        <f t="shared" si="1"/>
        <v>0.90887703898514383</v>
      </c>
      <c r="F5" s="2">
        <f t="shared" si="0"/>
        <v>6.5989009491218789E-2</v>
      </c>
      <c r="G5" s="2">
        <f t="shared" ref="G5" si="2">1-F5</f>
        <v>0.93401099050878122</v>
      </c>
      <c r="H5" s="2">
        <f t="shared" si="0"/>
        <v>3.916572279676437E-2</v>
      </c>
      <c r="I5" s="2">
        <f t="shared" ref="I5" si="3">1-H5</f>
        <v>0.96083427720323566</v>
      </c>
      <c r="J5" s="2">
        <f t="shared" si="0"/>
        <v>3.3895164159178141E-2</v>
      </c>
      <c r="K5" s="2">
        <f t="shared" ref="K5" si="4">1-J5</f>
        <v>0.96610483584082185</v>
      </c>
      <c r="L5" s="2"/>
      <c r="M5" s="2">
        <f t="shared" ref="M5:M64" si="5">B5*D5*G5*I5*K5</f>
        <v>2.1247618002300725E-2</v>
      </c>
      <c r="N5" s="2">
        <f t="shared" ref="N5:N64" si="6">B$3*LN(B5)+C$3*LN(C5)+D$3*LN(D5)+E$3*LN(E5)+F$3*LN(F5)+G$3*LN(G5)+H$3*LN(H5)+I$3*LN(I5)+J$3*LN(J5)+K$3*LN(K5)</f>
        <v>-3.8515104839040921</v>
      </c>
    </row>
    <row r="6" spans="1:14" x14ac:dyDescent="0.25">
      <c r="A6">
        <v>-2.8</v>
      </c>
      <c r="B6" s="2">
        <f t="shared" si="0"/>
        <v>0.28905049737499605</v>
      </c>
      <c r="C6" s="2">
        <f t="shared" si="1"/>
        <v>0.71094950262500389</v>
      </c>
      <c r="D6" s="2">
        <f t="shared" si="0"/>
        <v>9.9750489119685176E-2</v>
      </c>
      <c r="E6" s="2">
        <f t="shared" si="1"/>
        <v>0.9002495108803148</v>
      </c>
      <c r="F6" s="2">
        <f t="shared" si="0"/>
        <v>7.2426485361517731E-2</v>
      </c>
      <c r="G6" s="2">
        <f t="shared" ref="G6" si="7">1-F6</f>
        <v>0.92757351463848225</v>
      </c>
      <c r="H6" s="2">
        <f t="shared" si="0"/>
        <v>4.3107254941086137E-2</v>
      </c>
      <c r="I6" s="2">
        <f t="shared" ref="I6" si="8">1-H6</f>
        <v>0.95689274505891386</v>
      </c>
      <c r="J6" s="2">
        <f t="shared" si="0"/>
        <v>3.7326887344129457E-2</v>
      </c>
      <c r="K6" s="2">
        <f t="shared" ref="K6" si="9">1-J6</f>
        <v>0.96267311265587052</v>
      </c>
      <c r="L6" s="2"/>
      <c r="M6" s="2">
        <f t="shared" si="5"/>
        <v>2.4636510720768556E-2</v>
      </c>
      <c r="N6" s="2">
        <f t="shared" si="6"/>
        <v>-3.7035257607029304</v>
      </c>
    </row>
    <row r="7" spans="1:14" x14ac:dyDescent="0.25">
      <c r="A7">
        <v>-2.7</v>
      </c>
      <c r="B7" s="2">
        <f t="shared" si="0"/>
        <v>0.3100255188723875</v>
      </c>
      <c r="C7" s="2">
        <f t="shared" si="1"/>
        <v>0.6899744811276125</v>
      </c>
      <c r="D7" s="2">
        <f t="shared" si="0"/>
        <v>0.10909682119561293</v>
      </c>
      <c r="E7" s="2">
        <f t="shared" si="1"/>
        <v>0.89090317880438707</v>
      </c>
      <c r="F7" s="2">
        <f t="shared" si="0"/>
        <v>7.9438549183978358E-2</v>
      </c>
      <c r="G7" s="2">
        <f t="shared" ref="G7" si="10">1-F7</f>
        <v>0.92056145081602159</v>
      </c>
      <c r="H7" s="2">
        <f t="shared" si="0"/>
        <v>4.7425873177566781E-2</v>
      </c>
      <c r="I7" s="2">
        <f t="shared" ref="I7" si="11">1-H7</f>
        <v>0.95257412682243325</v>
      </c>
      <c r="J7" s="2">
        <f t="shared" si="0"/>
        <v>4.1091278200464994E-2</v>
      </c>
      <c r="K7" s="2">
        <f t="shared" ref="K7" si="12">1-J7</f>
        <v>0.95890872179953501</v>
      </c>
      <c r="L7" s="2"/>
      <c r="M7" s="2">
        <f t="shared" si="5"/>
        <v>2.8440575109777658E-2</v>
      </c>
      <c r="N7" s="2">
        <f t="shared" si="6"/>
        <v>-3.5599384523887694</v>
      </c>
    </row>
    <row r="8" spans="1:14" x14ac:dyDescent="0.25">
      <c r="A8">
        <v>-2.6</v>
      </c>
      <c r="B8" s="2">
        <f t="shared" si="0"/>
        <v>0.33181222783183384</v>
      </c>
      <c r="C8" s="2">
        <f t="shared" si="1"/>
        <v>0.66818777216816616</v>
      </c>
      <c r="D8" s="2">
        <f t="shared" si="0"/>
        <v>0.11920292202211755</v>
      </c>
      <c r="E8" s="2">
        <f t="shared" si="1"/>
        <v>0.88079707797788243</v>
      </c>
      <c r="F8" s="2">
        <f t="shared" si="0"/>
        <v>8.706577244027125E-2</v>
      </c>
      <c r="G8" s="2">
        <f t="shared" ref="G8" si="13">1-F8</f>
        <v>0.91293422755972875</v>
      </c>
      <c r="H8" s="2">
        <f t="shared" si="0"/>
        <v>5.2153563078417738E-2</v>
      </c>
      <c r="I8" s="2">
        <f t="shared" ref="I8" si="14">1-H8</f>
        <v>0.94784643692158221</v>
      </c>
      <c r="J8" s="2">
        <f t="shared" si="0"/>
        <v>4.5217473483287481E-2</v>
      </c>
      <c r="K8" s="2">
        <f t="shared" ref="K8" si="15">1-J8</f>
        <v>0.95478252651671247</v>
      </c>
      <c r="L8" s="2"/>
      <c r="M8" s="2">
        <f t="shared" si="5"/>
        <v>3.2678432920149207E-2</v>
      </c>
      <c r="N8" s="2">
        <f t="shared" si="6"/>
        <v>-3.4210399623998975</v>
      </c>
    </row>
    <row r="9" spans="1:14" x14ac:dyDescent="0.25">
      <c r="A9">
        <v>-2.5</v>
      </c>
      <c r="B9" s="2">
        <f t="shared" si="0"/>
        <v>0.35434369377420455</v>
      </c>
      <c r="C9" s="2">
        <f t="shared" si="1"/>
        <v>0.6456563062257954</v>
      </c>
      <c r="D9" s="2">
        <f t="shared" si="0"/>
        <v>0.13010847436299786</v>
      </c>
      <c r="E9" s="2">
        <f t="shared" si="1"/>
        <v>0.86989152563700212</v>
      </c>
      <c r="F9" s="2">
        <f t="shared" si="0"/>
        <v>9.534946489910949E-2</v>
      </c>
      <c r="G9" s="2">
        <f t="shared" ref="G9" si="16">1-F9</f>
        <v>0.90465053510089055</v>
      </c>
      <c r="H9" s="2">
        <f t="shared" si="0"/>
        <v>5.7324175898868755E-2</v>
      </c>
      <c r="I9" s="2">
        <f t="shared" ref="I9" si="17">1-H9</f>
        <v>0.94267582410113127</v>
      </c>
      <c r="J9" s="2">
        <f t="shared" si="0"/>
        <v>4.9736511558556719E-2</v>
      </c>
      <c r="K9" s="2">
        <f t="shared" ref="K9" si="18">1-J9</f>
        <v>0.95026348844144326</v>
      </c>
      <c r="L9" s="2"/>
      <c r="M9" s="2">
        <f t="shared" si="5"/>
        <v>3.7360918882681594E-2</v>
      </c>
      <c r="N9" s="2">
        <f t="shared" si="6"/>
        <v>-3.2871300705630997</v>
      </c>
    </row>
    <row r="10" spans="1:14" x14ac:dyDescent="0.25">
      <c r="A10">
        <v>-2.4</v>
      </c>
      <c r="B10" s="2">
        <f t="shared" si="0"/>
        <v>0.37754066879814541</v>
      </c>
      <c r="C10" s="2">
        <f t="shared" si="1"/>
        <v>0.62245933120185459</v>
      </c>
      <c r="D10" s="2">
        <f t="shared" si="0"/>
        <v>0.14185106490048782</v>
      </c>
      <c r="E10" s="2">
        <f t="shared" si="1"/>
        <v>0.85814893509951218</v>
      </c>
      <c r="F10" s="2">
        <f t="shared" si="0"/>
        <v>0.10433122311900131</v>
      </c>
      <c r="G10" s="2">
        <f t="shared" ref="G10" si="19">1-F10</f>
        <v>0.89566877688099866</v>
      </c>
      <c r="H10" s="2">
        <f t="shared" si="0"/>
        <v>6.2973356056996513E-2</v>
      </c>
      <c r="I10" s="2">
        <f t="shared" ref="I10" si="20">1-H10</f>
        <v>0.9370266439430035</v>
      </c>
      <c r="J10" s="2">
        <f t="shared" si="0"/>
        <v>5.4681317215940758E-2</v>
      </c>
      <c r="K10" s="2">
        <f t="shared" ref="K10" si="21">1-J10</f>
        <v>0.94531868278405928</v>
      </c>
      <c r="L10" s="2"/>
      <c r="M10" s="2">
        <f t="shared" si="5"/>
        <v>4.2488750280533741E-2</v>
      </c>
      <c r="N10" s="2">
        <f t="shared" si="6"/>
        <v>-3.1585159373723637</v>
      </c>
    </row>
    <row r="11" spans="1:14" x14ac:dyDescent="0.25">
      <c r="A11">
        <v>-2.2999999999999998</v>
      </c>
      <c r="B11" s="2">
        <f t="shared" si="0"/>
        <v>0.401312339887548</v>
      </c>
      <c r="C11" s="2">
        <f t="shared" si="1"/>
        <v>0.598687660112452</v>
      </c>
      <c r="D11" s="2">
        <f t="shared" si="0"/>
        <v>0.15446526508353475</v>
      </c>
      <c r="E11" s="2">
        <f t="shared" si="1"/>
        <v>0.84553473491646525</v>
      </c>
      <c r="F11" s="2">
        <f t="shared" si="0"/>
        <v>0.11405238127979088</v>
      </c>
      <c r="G11" s="2">
        <f t="shared" ref="G11" si="22">1-F11</f>
        <v>0.88594761872020911</v>
      </c>
      <c r="H11" s="2">
        <f t="shared" si="0"/>
        <v>6.9138420343346843E-2</v>
      </c>
      <c r="I11" s="2">
        <f t="shared" ref="I11" si="23">1-H11</f>
        <v>0.93086157965665317</v>
      </c>
      <c r="J11" s="2">
        <f t="shared" si="0"/>
        <v>6.0086650174007626E-2</v>
      </c>
      <c r="K11" s="2">
        <f t="shared" ref="K11" si="24">1-J11</f>
        <v>0.93991334982599239</v>
      </c>
      <c r="L11" s="2"/>
      <c r="M11" s="2">
        <f t="shared" si="5"/>
        <v>4.8050102327421976E-2</v>
      </c>
      <c r="N11" s="2">
        <f t="shared" si="6"/>
        <v>-3.0355110139651487</v>
      </c>
    </row>
    <row r="12" spans="1:14" x14ac:dyDescent="0.25">
      <c r="A12">
        <v>-2.2000000000000002</v>
      </c>
      <c r="B12" s="2">
        <f t="shared" si="0"/>
        <v>0.42555748318834091</v>
      </c>
      <c r="C12" s="2">
        <f t="shared" si="1"/>
        <v>0.57444251681165914</v>
      </c>
      <c r="D12" s="2">
        <f t="shared" si="0"/>
        <v>0.16798161486607552</v>
      </c>
      <c r="E12" s="2">
        <f t="shared" si="1"/>
        <v>0.83201838513392445</v>
      </c>
      <c r="F12" s="2">
        <f t="shared" si="0"/>
        <v>0.12455335818741639</v>
      </c>
      <c r="G12" s="2">
        <f t="shared" ref="G12" si="25">1-F12</f>
        <v>0.87544664181258358</v>
      </c>
      <c r="H12" s="2">
        <f t="shared" si="0"/>
        <v>7.5858180021243546E-2</v>
      </c>
      <c r="I12" s="2">
        <f t="shared" ref="I12" si="26">1-H12</f>
        <v>0.92414181997875644</v>
      </c>
      <c r="J12" s="2">
        <f t="shared" si="0"/>
        <v>6.5989009491218761E-2</v>
      </c>
      <c r="K12" s="2">
        <f t="shared" ref="K12" si="27">1-J12</f>
        <v>0.93401099050878122</v>
      </c>
      <c r="L12" s="2"/>
      <c r="M12" s="2">
        <f t="shared" si="5"/>
        <v>5.4018220730042567E-2</v>
      </c>
      <c r="N12" s="2">
        <f t="shared" si="6"/>
        <v>-2.9184338684047875</v>
      </c>
    </row>
    <row r="13" spans="1:14" x14ac:dyDescent="0.25">
      <c r="A13">
        <v>-2.1</v>
      </c>
      <c r="B13" s="2">
        <f t="shared" si="0"/>
        <v>0.45016600268752205</v>
      </c>
      <c r="C13" s="2">
        <f t="shared" si="1"/>
        <v>0.54983399731247795</v>
      </c>
      <c r="D13" s="2">
        <f t="shared" si="0"/>
        <v>0.18242552380635635</v>
      </c>
      <c r="E13" s="2">
        <f t="shared" si="1"/>
        <v>0.81757447619364365</v>
      </c>
      <c r="F13" s="2">
        <f t="shared" si="0"/>
        <v>0.13587289700909427</v>
      </c>
      <c r="G13" s="2">
        <f t="shared" ref="G13" si="28">1-F13</f>
        <v>0.86412710299090567</v>
      </c>
      <c r="H13" s="2">
        <f t="shared" si="0"/>
        <v>8.317269649392238E-2</v>
      </c>
      <c r="I13" s="2">
        <f t="shared" ref="I13" si="29">1-H13</f>
        <v>0.91682730350607766</v>
      </c>
      <c r="J13" s="2">
        <f t="shared" si="0"/>
        <v>7.242648536151769E-2</v>
      </c>
      <c r="K13" s="2">
        <f t="shared" ref="K13" si="30">1-J13</f>
        <v>0.92757351463848225</v>
      </c>
      <c r="L13" s="2"/>
      <c r="M13" s="2">
        <f t="shared" si="5"/>
        <v>6.034923925019655E-2</v>
      </c>
      <c r="N13" s="2">
        <f t="shared" si="6"/>
        <v>-2.8076069371485946</v>
      </c>
    </row>
    <row r="14" spans="1:14" x14ac:dyDescent="0.25">
      <c r="A14">
        <v>-2</v>
      </c>
      <c r="B14" s="2">
        <f t="shared" si="0"/>
        <v>0.47502081252105999</v>
      </c>
      <c r="C14" s="2">
        <f t="shared" si="1"/>
        <v>0.52497918747894001</v>
      </c>
      <c r="D14" s="2">
        <f t="shared" si="0"/>
        <v>0.19781611144141825</v>
      </c>
      <c r="E14" s="2">
        <f t="shared" si="1"/>
        <v>0.80218388855858169</v>
      </c>
      <c r="F14" s="2">
        <f t="shared" si="0"/>
        <v>0.14804719803168948</v>
      </c>
      <c r="G14" s="2">
        <f t="shared" ref="G14" si="31">1-F14</f>
        <v>0.85195280196831047</v>
      </c>
      <c r="H14" s="2">
        <f t="shared" si="0"/>
        <v>9.112296101485616E-2</v>
      </c>
      <c r="I14" s="2">
        <f t="shared" ref="I14" si="32">1-H14</f>
        <v>0.90887703898514383</v>
      </c>
      <c r="J14" s="2">
        <f t="shared" si="0"/>
        <v>7.9438549183978358E-2</v>
      </c>
      <c r="K14" s="2">
        <f t="shared" ref="K14" si="33">1-J14</f>
        <v>0.92056145081602159</v>
      </c>
      <c r="L14" s="2"/>
      <c r="M14" s="2">
        <f t="shared" si="5"/>
        <v>6.6980402158133029E-2</v>
      </c>
      <c r="N14" s="2">
        <f t="shared" si="6"/>
        <v>-2.7033552074816249</v>
      </c>
    </row>
    <row r="15" spans="1:14" x14ac:dyDescent="0.25">
      <c r="A15">
        <v>-1.9</v>
      </c>
      <c r="B15" s="3">
        <f t="shared" si="0"/>
        <v>0.5</v>
      </c>
      <c r="C15" s="3">
        <f t="shared" si="1"/>
        <v>0.5</v>
      </c>
      <c r="D15" s="2">
        <f t="shared" si="0"/>
        <v>0.21416501695744142</v>
      </c>
      <c r="E15" s="2">
        <f t="shared" si="1"/>
        <v>0.78583498304255861</v>
      </c>
      <c r="F15" s="2">
        <f t="shared" si="0"/>
        <v>0.16110894957658525</v>
      </c>
      <c r="G15" s="2">
        <f t="shared" ref="G15" si="34">1-F15</f>
        <v>0.83889105042341472</v>
      </c>
      <c r="H15" s="2">
        <f t="shared" si="0"/>
        <v>9.9750489119685176E-2</v>
      </c>
      <c r="I15" s="2">
        <f t="shared" ref="I15" si="35">1-H15</f>
        <v>0.9002495108803148</v>
      </c>
      <c r="J15" s="2">
        <f t="shared" si="0"/>
        <v>8.706577244027125E-2</v>
      </c>
      <c r="K15" s="2">
        <f t="shared" ref="K15" si="36">1-J15</f>
        <v>0.91293422755972875</v>
      </c>
      <c r="L15" s="2"/>
      <c r="M15" s="2">
        <f t="shared" si="5"/>
        <v>7.382891422263381E-2</v>
      </c>
      <c r="N15" s="2">
        <f t="shared" si="6"/>
        <v>-2.6060048324714074</v>
      </c>
    </row>
    <row r="16" spans="1:14" x14ac:dyDescent="0.25">
      <c r="A16">
        <v>-1.8</v>
      </c>
      <c r="B16" s="2">
        <f t="shared" si="0"/>
        <v>0.5249791874789399</v>
      </c>
      <c r="C16" s="2">
        <f t="shared" si="1"/>
        <v>0.4750208125210601</v>
      </c>
      <c r="D16" s="2">
        <f t="shared" si="0"/>
        <v>0.23147521650098232</v>
      </c>
      <c r="E16" s="2">
        <f t="shared" si="1"/>
        <v>0.76852478349901765</v>
      </c>
      <c r="F16" s="2">
        <f t="shared" si="0"/>
        <v>0.1750862681640398</v>
      </c>
      <c r="G16" s="2">
        <f t="shared" ref="G16" si="37">1-F16</f>
        <v>0.82491373183596017</v>
      </c>
      <c r="H16" s="2">
        <f t="shared" si="0"/>
        <v>0.10909682119561293</v>
      </c>
      <c r="I16" s="2">
        <f t="shared" ref="I16" si="38">1-H16</f>
        <v>0.89090317880438707</v>
      </c>
      <c r="J16" s="2">
        <f t="shared" si="0"/>
        <v>9.534946489910949E-2</v>
      </c>
      <c r="K16" s="2">
        <f t="shared" ref="K16" si="39">1-J16</f>
        <v>0.90465053510089055</v>
      </c>
      <c r="L16" s="2"/>
      <c r="M16" s="2">
        <f t="shared" si="5"/>
        <v>8.0791648811124384E-2</v>
      </c>
      <c r="N16" s="2">
        <f t="shared" si="6"/>
        <v>-2.5158816750946831</v>
      </c>
    </row>
    <row r="17" spans="1:14" x14ac:dyDescent="0.25">
      <c r="A17">
        <v>-1.7</v>
      </c>
      <c r="B17" s="2">
        <f t="shared" si="0"/>
        <v>0.54983399731247784</v>
      </c>
      <c r="C17" s="2">
        <f t="shared" si="1"/>
        <v>0.45016600268752216</v>
      </c>
      <c r="D17" s="2">
        <f t="shared" si="0"/>
        <v>0.24973989440488234</v>
      </c>
      <c r="E17" s="2">
        <f t="shared" si="1"/>
        <v>0.75026010559511769</v>
      </c>
      <c r="F17" s="2">
        <f t="shared" si="0"/>
        <v>0.19000156601531298</v>
      </c>
      <c r="G17" s="2">
        <f t="shared" ref="G17" si="40">1-F17</f>
        <v>0.80999843398468707</v>
      </c>
      <c r="H17" s="2">
        <f t="shared" si="0"/>
        <v>0.11920292202211755</v>
      </c>
      <c r="I17" s="2">
        <f t="shared" ref="I17" si="41">1-H17</f>
        <v>0.88079707797788243</v>
      </c>
      <c r="J17" s="2">
        <f t="shared" si="0"/>
        <v>0.10433122311900131</v>
      </c>
      <c r="K17" s="2">
        <f t="shared" ref="K17" si="42">1-J17</f>
        <v>0.89566877688099866</v>
      </c>
      <c r="L17" s="2"/>
      <c r="M17" s="2">
        <f t="shared" si="5"/>
        <v>8.7745932303975344E-2</v>
      </c>
      <c r="N17" s="2">
        <f t="shared" si="6"/>
        <v>-2.4333097732208642</v>
      </c>
    </row>
    <row r="18" spans="1:14" x14ac:dyDescent="0.25">
      <c r="A18">
        <v>-1.6</v>
      </c>
      <c r="B18" s="2">
        <f t="shared" si="0"/>
        <v>0.57444251681165892</v>
      </c>
      <c r="C18" s="2">
        <f t="shared" si="1"/>
        <v>0.42555748318834108</v>
      </c>
      <c r="D18" s="2">
        <f t="shared" si="0"/>
        <v>0.2689414213699951</v>
      </c>
      <c r="E18" s="2">
        <f t="shared" si="1"/>
        <v>0.7310585786300049</v>
      </c>
      <c r="F18" s="2">
        <f t="shared" si="0"/>
        <v>0.20587037180094733</v>
      </c>
      <c r="G18" s="2">
        <f t="shared" ref="G18" si="43">1-F18</f>
        <v>0.79412962819905264</v>
      </c>
      <c r="H18" s="2">
        <f t="shared" si="0"/>
        <v>0.13010847436299783</v>
      </c>
      <c r="I18" s="2">
        <f t="shared" ref="I18" si="44">1-H18</f>
        <v>0.86989152563700212</v>
      </c>
      <c r="J18" s="2">
        <f t="shared" si="0"/>
        <v>0.11405238127979084</v>
      </c>
      <c r="K18" s="2">
        <f t="shared" ref="K18" si="45">1-J18</f>
        <v>0.88594761872020911</v>
      </c>
      <c r="L18" s="2"/>
      <c r="M18" s="2">
        <f t="shared" si="5"/>
        <v>9.4551585714752945E-2</v>
      </c>
      <c r="N18" s="2">
        <f t="shared" si="6"/>
        <v>-2.3586097128416474</v>
      </c>
    </row>
    <row r="19" spans="1:14" x14ac:dyDescent="0.25">
      <c r="A19">
        <v>-1.5</v>
      </c>
      <c r="B19" s="2">
        <f t="shared" si="0"/>
        <v>0.598687660112452</v>
      </c>
      <c r="C19" s="2">
        <f t="shared" si="1"/>
        <v>0.401312339887548</v>
      </c>
      <c r="D19" s="2">
        <f t="shared" si="0"/>
        <v>0.289050497374996</v>
      </c>
      <c r="E19" s="2">
        <f t="shared" si="1"/>
        <v>0.710949502625004</v>
      </c>
      <c r="F19" s="2">
        <f t="shared" si="0"/>
        <v>0.22270013882530884</v>
      </c>
      <c r="G19" s="2">
        <f t="shared" ref="G19" si="46">1-F19</f>
        <v>0.77729986117469119</v>
      </c>
      <c r="H19" s="2">
        <f t="shared" si="0"/>
        <v>0.14185106490048777</v>
      </c>
      <c r="I19" s="2">
        <f t="shared" ref="I19" si="47">1-H19</f>
        <v>0.85814893509951218</v>
      </c>
      <c r="J19" s="2">
        <f t="shared" si="0"/>
        <v>0.12455335818741645</v>
      </c>
      <c r="K19" s="2">
        <f t="shared" ref="K19" si="48">1-J19</f>
        <v>0.87544664181258358</v>
      </c>
      <c r="L19" s="2"/>
      <c r="M19" s="2">
        <f t="shared" si="5"/>
        <v>0.10105433928689031</v>
      </c>
      <c r="N19" s="2">
        <f t="shared" si="6"/>
        <v>-2.2920968940763546</v>
      </c>
    </row>
    <row r="20" spans="1:14" x14ac:dyDescent="0.25">
      <c r="A20">
        <v>-1.4</v>
      </c>
      <c r="B20" s="2">
        <f t="shared" si="0"/>
        <v>0.62245933120185459</v>
      </c>
      <c r="C20" s="2">
        <f t="shared" si="1"/>
        <v>0.37754066879814541</v>
      </c>
      <c r="D20" s="2">
        <f t="shared" si="0"/>
        <v>0.31002551887238755</v>
      </c>
      <c r="E20" s="2">
        <f t="shared" si="1"/>
        <v>0.6899744811276125</v>
      </c>
      <c r="F20" s="2">
        <f t="shared" si="0"/>
        <v>0.24048908305088898</v>
      </c>
      <c r="G20" s="2">
        <f t="shared" ref="G20" si="49">1-F20</f>
        <v>0.75951091694911099</v>
      </c>
      <c r="H20" s="2">
        <f t="shared" si="0"/>
        <v>0.1544652650835347</v>
      </c>
      <c r="I20" s="2">
        <f t="shared" ref="I20" si="50">1-H20</f>
        <v>0.84553473491646525</v>
      </c>
      <c r="J20" s="2">
        <f t="shared" ref="J20:J64" si="51">1/(1+EXP(-($A20-J$1)))</f>
        <v>0.13587289700909427</v>
      </c>
      <c r="K20" s="2">
        <f t="shared" ref="K20" si="52">1-J20</f>
        <v>0.86412710299090567</v>
      </c>
      <c r="L20" s="2"/>
      <c r="M20" s="2">
        <f t="shared" si="5"/>
        <v>0.1070906428433122</v>
      </c>
      <c r="N20" s="2">
        <f t="shared" si="6"/>
        <v>-2.2340796737550592</v>
      </c>
    </row>
    <row r="21" spans="1:14" x14ac:dyDescent="0.25">
      <c r="A21">
        <v>-1.3</v>
      </c>
      <c r="B21" s="2">
        <f t="shared" si="0"/>
        <v>0.6456563062257954</v>
      </c>
      <c r="C21" s="2">
        <f t="shared" si="1"/>
        <v>0.3543436937742046</v>
      </c>
      <c r="D21" s="2">
        <f t="shared" si="0"/>
        <v>0.33181222783183389</v>
      </c>
      <c r="E21" s="2">
        <f t="shared" si="1"/>
        <v>0.66818777216816616</v>
      </c>
      <c r="F21" s="2">
        <f t="shared" si="0"/>
        <v>0.259225100817846</v>
      </c>
      <c r="G21" s="2">
        <f t="shared" ref="G21" si="53">1-F21</f>
        <v>0.740774899182154</v>
      </c>
      <c r="H21" s="2">
        <f t="shared" si="0"/>
        <v>0.16798161486607552</v>
      </c>
      <c r="I21" s="2">
        <f t="shared" ref="I21" si="54">1-H21</f>
        <v>0.83201838513392445</v>
      </c>
      <c r="J21" s="2">
        <f t="shared" si="51"/>
        <v>0.14804719803168948</v>
      </c>
      <c r="K21" s="2">
        <f t="shared" ref="K21" si="55">1-J21</f>
        <v>0.85195280196831047</v>
      </c>
      <c r="L21" s="2"/>
      <c r="M21" s="2">
        <f t="shared" si="5"/>
        <v>0.11249377746209818</v>
      </c>
      <c r="N21" s="2">
        <f t="shared" si="6"/>
        <v>-2.184857370315413</v>
      </c>
    </row>
    <row r="22" spans="1:14" x14ac:dyDescent="0.25">
      <c r="A22">
        <v>-1.2</v>
      </c>
      <c r="B22" s="2">
        <f t="shared" si="0"/>
        <v>0.66818777216816616</v>
      </c>
      <c r="C22" s="2">
        <f t="shared" si="1"/>
        <v>0.33181222783183384</v>
      </c>
      <c r="D22" s="2">
        <f t="shared" si="0"/>
        <v>0.35434369377420455</v>
      </c>
      <c r="E22" s="2">
        <f t="shared" si="1"/>
        <v>0.6456563062257954</v>
      </c>
      <c r="F22" s="2">
        <f t="shared" si="0"/>
        <v>0.27888482197713693</v>
      </c>
      <c r="G22" s="2">
        <f t="shared" ref="G22" si="56">1-F22</f>
        <v>0.72111517802286307</v>
      </c>
      <c r="H22" s="2">
        <f t="shared" si="0"/>
        <v>0.18242552380635635</v>
      </c>
      <c r="I22" s="2">
        <f t="shared" ref="I22" si="57">1-H22</f>
        <v>0.81757447619364365</v>
      </c>
      <c r="J22" s="2">
        <f t="shared" si="51"/>
        <v>0.16110894957658525</v>
      </c>
      <c r="K22" s="2">
        <f t="shared" ref="K22" si="58">1-J22</f>
        <v>0.83889105042341472</v>
      </c>
      <c r="L22" s="2"/>
      <c r="M22" s="2">
        <f t="shared" si="5"/>
        <v>0.11710104064404257</v>
      </c>
      <c r="N22" s="2">
        <f t="shared" si="6"/>
        <v>-2.1447181216199804</v>
      </c>
    </row>
    <row r="23" spans="1:14" x14ac:dyDescent="0.25">
      <c r="A23">
        <v>-1.1000000000000001</v>
      </c>
      <c r="B23" s="2">
        <f t="shared" si="0"/>
        <v>0.6899744811276125</v>
      </c>
      <c r="C23" s="2">
        <f t="shared" si="1"/>
        <v>0.3100255188723875</v>
      </c>
      <c r="D23" s="2">
        <f t="shared" si="0"/>
        <v>0.37754066879814541</v>
      </c>
      <c r="E23" s="2">
        <f t="shared" si="1"/>
        <v>0.62245933120185459</v>
      </c>
      <c r="F23" s="2">
        <f t="shared" si="0"/>
        <v>0.29943285752602705</v>
      </c>
      <c r="G23" s="2">
        <f t="shared" ref="G23" si="59">1-F23</f>
        <v>0.700567142473973</v>
      </c>
      <c r="H23" s="2">
        <f t="shared" si="0"/>
        <v>0.19781611144141822</v>
      </c>
      <c r="I23" s="2">
        <f t="shared" ref="I23" si="60">1-H23</f>
        <v>0.8021838885585818</v>
      </c>
      <c r="J23" s="2">
        <f t="shared" si="51"/>
        <v>0.1750862681640398</v>
      </c>
      <c r="K23" s="2">
        <f t="shared" ref="K23" si="61">1-J23</f>
        <v>0.82491373183596017</v>
      </c>
      <c r="L23" s="2"/>
      <c r="M23" s="2">
        <f t="shared" si="5"/>
        <v>0.12076163994019391</v>
      </c>
      <c r="N23" s="2">
        <f t="shared" si="6"/>
        <v>-2.1139365940751098</v>
      </c>
    </row>
    <row r="24" spans="1:14" x14ac:dyDescent="0.25">
      <c r="A24">
        <v>-1</v>
      </c>
      <c r="B24" s="2">
        <f t="shared" si="0"/>
        <v>0.71094950262500389</v>
      </c>
      <c r="C24" s="2">
        <f t="shared" si="1"/>
        <v>0.28905049737499611</v>
      </c>
      <c r="D24" s="2">
        <f t="shared" si="0"/>
        <v>0.401312339887548</v>
      </c>
      <c r="E24" s="2">
        <f t="shared" si="1"/>
        <v>0.598687660112452</v>
      </c>
      <c r="F24" s="2">
        <f t="shared" si="0"/>
        <v>0.32082130082460703</v>
      </c>
      <c r="G24" s="2">
        <f t="shared" ref="G24" si="62">1-F24</f>
        <v>0.67917869917539297</v>
      </c>
      <c r="H24" s="2">
        <f t="shared" si="0"/>
        <v>0.21416501695744139</v>
      </c>
      <c r="I24" s="2">
        <f t="shared" ref="I24" si="63">1-H24</f>
        <v>0.78583498304255861</v>
      </c>
      <c r="J24" s="2">
        <f t="shared" si="51"/>
        <v>0.19000156601531298</v>
      </c>
      <c r="K24" s="2">
        <f t="shared" ref="K24" si="64">1-J24</f>
        <v>0.80999843398468707</v>
      </c>
      <c r="L24" s="2"/>
      <c r="M24" s="2">
        <f t="shared" si="5"/>
        <v>0.1233448051325043</v>
      </c>
      <c r="N24" s="2">
        <f t="shared" si="6"/>
        <v>-2.0927715517496921</v>
      </c>
    </row>
    <row r="25" spans="1:14" x14ac:dyDescent="0.25">
      <c r="A25">
        <v>-0.9</v>
      </c>
      <c r="B25" s="2">
        <f t="shared" si="0"/>
        <v>0.7310585786300049</v>
      </c>
      <c r="C25" s="2">
        <f t="shared" si="1"/>
        <v>0.2689414213699951</v>
      </c>
      <c r="D25" s="2">
        <f t="shared" si="0"/>
        <v>0.42555748318834102</v>
      </c>
      <c r="E25" s="2">
        <f t="shared" si="1"/>
        <v>0.57444251681165892</v>
      </c>
      <c r="F25" s="2">
        <f t="shared" si="0"/>
        <v>0.34298953732650117</v>
      </c>
      <c r="G25" s="2">
        <f t="shared" ref="G25" si="65">1-F25</f>
        <v>0.65701046267349883</v>
      </c>
      <c r="H25" s="2">
        <f t="shared" si="0"/>
        <v>0.23147521650098238</v>
      </c>
      <c r="I25" s="2">
        <f t="shared" ref="I25" si="66">1-H25</f>
        <v>0.76852478349901765</v>
      </c>
      <c r="J25" s="2">
        <f t="shared" si="51"/>
        <v>0.20587037180094733</v>
      </c>
      <c r="K25" s="2">
        <f t="shared" ref="K25" si="67">1-J25</f>
        <v>0.79412962819905264</v>
      </c>
      <c r="L25" s="2"/>
      <c r="M25" s="2">
        <f t="shared" si="5"/>
        <v>0.12474753470976203</v>
      </c>
      <c r="N25" s="2">
        <f t="shared" si="6"/>
        <v>-2.0814633063913712</v>
      </c>
    </row>
    <row r="26" spans="1:14" x14ac:dyDescent="0.25">
      <c r="A26">
        <v>-0.8</v>
      </c>
      <c r="B26" s="2">
        <f t="shared" si="0"/>
        <v>0.75026010559511769</v>
      </c>
      <c r="C26" s="2">
        <f t="shared" si="1"/>
        <v>0.24973989440488231</v>
      </c>
      <c r="D26" s="2">
        <f t="shared" si="0"/>
        <v>0.45016600268752216</v>
      </c>
      <c r="E26" s="2">
        <f t="shared" si="1"/>
        <v>0.54983399731247784</v>
      </c>
      <c r="F26" s="2">
        <f t="shared" si="0"/>
        <v>0.36586440898919936</v>
      </c>
      <c r="G26" s="2">
        <f t="shared" ref="G26" si="68">1-F26</f>
        <v>0.63413559101080064</v>
      </c>
      <c r="H26" s="2">
        <f t="shared" si="0"/>
        <v>0.24973989440488234</v>
      </c>
      <c r="I26" s="2">
        <f t="shared" ref="I26" si="69">1-H26</f>
        <v>0.75026010559511769</v>
      </c>
      <c r="J26" s="2">
        <f t="shared" si="51"/>
        <v>0.22270013882530884</v>
      </c>
      <c r="K26" s="2">
        <f t="shared" ref="K26" si="70">1-J26</f>
        <v>0.77729986117469119</v>
      </c>
      <c r="L26" s="2"/>
      <c r="M26" s="2">
        <f t="shared" si="5"/>
        <v>0.12490134635799371</v>
      </c>
      <c r="N26" s="2">
        <f t="shared" si="6"/>
        <v>-2.0802310824211636</v>
      </c>
    </row>
    <row r="27" spans="1:14" x14ac:dyDescent="0.25">
      <c r="A27">
        <v>-0.7</v>
      </c>
      <c r="B27" s="2">
        <f t="shared" si="0"/>
        <v>0.76852478349901754</v>
      </c>
      <c r="C27" s="2">
        <f t="shared" si="1"/>
        <v>0.23147521650098246</v>
      </c>
      <c r="D27" s="2">
        <f t="shared" si="0"/>
        <v>0.47502081252105999</v>
      </c>
      <c r="E27" s="2">
        <f t="shared" si="1"/>
        <v>0.52497918747894001</v>
      </c>
      <c r="F27" s="2">
        <f t="shared" si="0"/>
        <v>0.38936076605077802</v>
      </c>
      <c r="G27" s="2">
        <f t="shared" ref="G27" si="71">1-F27</f>
        <v>0.61063923394922193</v>
      </c>
      <c r="H27" s="2">
        <f t="shared" si="0"/>
        <v>0.2689414213699951</v>
      </c>
      <c r="I27" s="2">
        <f t="shared" ref="I27" si="72">1-H27</f>
        <v>0.7310585786300049</v>
      </c>
      <c r="J27" s="2">
        <f t="shared" si="51"/>
        <v>0.24048908305088898</v>
      </c>
      <c r="K27" s="2">
        <f t="shared" ref="K27" si="73">1-J27</f>
        <v>0.75951091694911099</v>
      </c>
      <c r="L27" s="2"/>
      <c r="M27" s="2">
        <f t="shared" si="5"/>
        <v>0.12377741779754986</v>
      </c>
      <c r="N27" s="2">
        <f t="shared" si="6"/>
        <v>-2.0892703441136788</v>
      </c>
    </row>
    <row r="28" spans="1:14" x14ac:dyDescent="0.25">
      <c r="A28">
        <v>-0.6</v>
      </c>
      <c r="B28" s="2">
        <f t="shared" si="0"/>
        <v>0.78583498304255861</v>
      </c>
      <c r="C28" s="2">
        <f t="shared" si="1"/>
        <v>0.21416501695744139</v>
      </c>
      <c r="D28" s="3">
        <f t="shared" si="0"/>
        <v>0.5</v>
      </c>
      <c r="E28" s="3">
        <f t="shared" si="1"/>
        <v>0.5</v>
      </c>
      <c r="F28" s="2">
        <f t="shared" si="0"/>
        <v>0.41338242108266998</v>
      </c>
      <c r="G28" s="2">
        <f t="shared" ref="G28" si="74">1-F28</f>
        <v>0.58661757891733002</v>
      </c>
      <c r="H28" s="2">
        <f t="shared" si="0"/>
        <v>0.28905049737499605</v>
      </c>
      <c r="I28" s="2">
        <f t="shared" ref="I28" si="75">1-H28</f>
        <v>0.71094950262500389</v>
      </c>
      <c r="J28" s="2">
        <f t="shared" si="51"/>
        <v>0.259225100817846</v>
      </c>
      <c r="K28" s="2">
        <f t="shared" ref="K28" si="76">1-J28</f>
        <v>0.740774899182154</v>
      </c>
      <c r="L28" s="2"/>
      <c r="M28" s="2">
        <f t="shared" si="5"/>
        <v>0.12138959114836227</v>
      </c>
      <c r="N28" s="2">
        <f t="shared" si="6"/>
        <v>-2.1087501441614456</v>
      </c>
    </row>
    <row r="29" spans="1:14" x14ac:dyDescent="0.25">
      <c r="A29">
        <v>-0.5</v>
      </c>
      <c r="B29" s="2">
        <f t="shared" si="0"/>
        <v>0.80218388855858169</v>
      </c>
      <c r="C29" s="2">
        <f t="shared" si="1"/>
        <v>0.19781611144141831</v>
      </c>
      <c r="D29" s="2">
        <f t="shared" si="0"/>
        <v>0.5249791874789399</v>
      </c>
      <c r="E29" s="2">
        <f t="shared" si="1"/>
        <v>0.4750208125210601</v>
      </c>
      <c r="F29" s="2">
        <f t="shared" si="0"/>
        <v>0.43782349911420193</v>
      </c>
      <c r="G29" s="2">
        <f t="shared" ref="G29" si="77">1-F29</f>
        <v>0.56217650088579807</v>
      </c>
      <c r="H29" s="2">
        <f t="shared" si="0"/>
        <v>0.31002551887238755</v>
      </c>
      <c r="I29" s="2">
        <f t="shared" ref="I29" si="78">1-H29</f>
        <v>0.6899744811276125</v>
      </c>
      <c r="J29" s="2">
        <f t="shared" si="51"/>
        <v>0.27888482197713693</v>
      </c>
      <c r="K29" s="2">
        <f t="shared" ref="K29" si="79">1-J29</f>
        <v>0.72111517802286307</v>
      </c>
      <c r="L29" s="2"/>
      <c r="M29" s="2">
        <f t="shared" si="5"/>
        <v>0.11779486934393096</v>
      </c>
      <c r="N29" s="2">
        <f t="shared" si="6"/>
        <v>-2.1388105626695957</v>
      </c>
    </row>
    <row r="30" spans="1:14" x14ac:dyDescent="0.25">
      <c r="A30">
        <v>-0.4</v>
      </c>
      <c r="B30" s="2">
        <f t="shared" si="0"/>
        <v>0.81757447619364365</v>
      </c>
      <c r="C30" s="2">
        <f t="shared" si="1"/>
        <v>0.18242552380635635</v>
      </c>
      <c r="D30" s="2">
        <f t="shared" si="0"/>
        <v>0.54983399731247784</v>
      </c>
      <c r="E30" s="2">
        <f t="shared" si="1"/>
        <v>0.45016600268752216</v>
      </c>
      <c r="F30" s="2">
        <f t="shared" si="0"/>
        <v>0.46257015465625045</v>
      </c>
      <c r="G30" s="2">
        <f t="shared" ref="G30" si="80">1-F30</f>
        <v>0.5374298453437496</v>
      </c>
      <c r="H30" s="2">
        <f t="shared" si="0"/>
        <v>0.33181222783183389</v>
      </c>
      <c r="I30" s="2">
        <f t="shared" ref="I30" si="81">1-H30</f>
        <v>0.66818777216816616</v>
      </c>
      <c r="J30" s="2">
        <f t="shared" si="51"/>
        <v>0.29943285752602705</v>
      </c>
      <c r="K30" s="2">
        <f t="shared" ref="K30" si="82">1-J30</f>
        <v>0.700567142473973</v>
      </c>
      <c r="L30" s="2"/>
      <c r="M30" s="2">
        <f t="shared" si="5"/>
        <v>0.11309124451902626</v>
      </c>
      <c r="N30" s="2">
        <f t="shared" si="6"/>
        <v>-2.1795603124815299</v>
      </c>
    </row>
    <row r="31" spans="1:14" x14ac:dyDescent="0.25">
      <c r="A31">
        <v>-0.3</v>
      </c>
      <c r="B31" s="2">
        <f t="shared" si="0"/>
        <v>0.83201838513392445</v>
      </c>
      <c r="C31" s="2">
        <f t="shared" si="1"/>
        <v>0.16798161486607555</v>
      </c>
      <c r="D31" s="2">
        <f t="shared" si="0"/>
        <v>0.57444251681165903</v>
      </c>
      <c r="E31" s="2">
        <f t="shared" si="1"/>
        <v>0.42555748318834097</v>
      </c>
      <c r="F31" s="3">
        <f t="shared" si="0"/>
        <v>0.48750260351578961</v>
      </c>
      <c r="G31" s="3">
        <f t="shared" ref="G31" si="83">1-F31</f>
        <v>0.51249739648421033</v>
      </c>
      <c r="H31" s="2">
        <f t="shared" si="0"/>
        <v>0.35434369377420455</v>
      </c>
      <c r="I31" s="2">
        <f t="shared" ref="I31" si="84">1-H31</f>
        <v>0.6456563062257954</v>
      </c>
      <c r="J31" s="2">
        <f t="shared" si="51"/>
        <v>0.32082130082460703</v>
      </c>
      <c r="K31" s="2">
        <f t="shared" ref="K31" si="85">1-J31</f>
        <v>0.67917869917539297</v>
      </c>
      <c r="L31" s="2"/>
      <c r="M31" s="2">
        <f t="shared" si="5"/>
        <v>0.10741294322483161</v>
      </c>
      <c r="N31" s="2">
        <f t="shared" si="6"/>
        <v>-2.2310745899709379</v>
      </c>
    </row>
    <row r="32" spans="1:14" x14ac:dyDescent="0.25">
      <c r="A32">
        <v>-0.2</v>
      </c>
      <c r="B32" s="2">
        <f t="shared" si="0"/>
        <v>0.84553473491646525</v>
      </c>
      <c r="C32" s="2">
        <f t="shared" si="1"/>
        <v>0.15446526508353475</v>
      </c>
      <c r="D32" s="2">
        <f t="shared" si="0"/>
        <v>0.598687660112452</v>
      </c>
      <c r="E32" s="2">
        <f t="shared" si="1"/>
        <v>0.401312339887548</v>
      </c>
      <c r="F32" s="3">
        <f t="shared" si="0"/>
        <v>0.51249739648421033</v>
      </c>
      <c r="G32" s="3">
        <f t="shared" ref="G32" si="86">1-F32</f>
        <v>0.48750260351578967</v>
      </c>
      <c r="H32" s="2">
        <f t="shared" si="0"/>
        <v>0.37754066879814541</v>
      </c>
      <c r="I32" s="2">
        <f t="shared" ref="I32" si="87">1-H32</f>
        <v>0.62245933120185459</v>
      </c>
      <c r="J32" s="2">
        <f t="shared" si="51"/>
        <v>0.34298953732650117</v>
      </c>
      <c r="K32" s="2">
        <f t="shared" ref="K32" si="88">1-J32</f>
        <v>0.65701046267349883</v>
      </c>
      <c r="L32" s="2"/>
      <c r="M32" s="2">
        <f t="shared" si="5"/>
        <v>0.10092342180378885</v>
      </c>
      <c r="N32" s="2">
        <f t="shared" si="6"/>
        <v>-2.2933932496823268</v>
      </c>
    </row>
    <row r="33" spans="1:14" x14ac:dyDescent="0.25">
      <c r="A33">
        <v>-0.1</v>
      </c>
      <c r="B33" s="2">
        <f t="shared" si="0"/>
        <v>0.85814893509951229</v>
      </c>
      <c r="C33" s="2">
        <f t="shared" si="1"/>
        <v>0.14185106490048771</v>
      </c>
      <c r="D33" s="2">
        <f t="shared" si="0"/>
        <v>0.62245933120185459</v>
      </c>
      <c r="E33" s="2">
        <f t="shared" si="1"/>
        <v>0.37754066879814541</v>
      </c>
      <c r="F33" s="2">
        <f t="shared" si="0"/>
        <v>0.5374298453437496</v>
      </c>
      <c r="G33" s="2">
        <f t="shared" ref="G33" si="89">1-F33</f>
        <v>0.4625701546562504</v>
      </c>
      <c r="H33" s="2">
        <f t="shared" si="0"/>
        <v>0.401312339887548</v>
      </c>
      <c r="I33" s="2">
        <f t="shared" ref="I33" si="90">1-H33</f>
        <v>0.598687660112452</v>
      </c>
      <c r="J33" s="2">
        <f t="shared" si="51"/>
        <v>0.36586440898919936</v>
      </c>
      <c r="K33" s="2">
        <f t="shared" ref="K33" si="91">1-J33</f>
        <v>0.63413559101080064</v>
      </c>
      <c r="L33" s="2"/>
      <c r="M33" s="2">
        <f t="shared" si="5"/>
        <v>9.3806664408846593E-2</v>
      </c>
      <c r="N33" s="2">
        <f t="shared" si="6"/>
        <v>-2.3665193763590033</v>
      </c>
    </row>
    <row r="34" spans="1:14" x14ac:dyDescent="0.25">
      <c r="A34">
        <v>0</v>
      </c>
      <c r="B34" s="2">
        <f t="shared" si="0"/>
        <v>0.86989152563700212</v>
      </c>
      <c r="C34" s="2">
        <f t="shared" si="1"/>
        <v>0.13010847436299788</v>
      </c>
      <c r="D34" s="2">
        <f t="shared" si="0"/>
        <v>0.6456563062257954</v>
      </c>
      <c r="E34" s="2">
        <f t="shared" si="1"/>
        <v>0.3543436937742046</v>
      </c>
      <c r="F34" s="2">
        <f t="shared" si="0"/>
        <v>0.56217650088579807</v>
      </c>
      <c r="G34" s="2">
        <f t="shared" ref="G34" si="92">1-F34</f>
        <v>0.43782349911420193</v>
      </c>
      <c r="H34" s="2">
        <f t="shared" si="0"/>
        <v>0.42555748318834102</v>
      </c>
      <c r="I34" s="2">
        <f t="shared" ref="I34" si="93">1-H34</f>
        <v>0.57444251681165892</v>
      </c>
      <c r="J34" s="2">
        <f t="shared" si="51"/>
        <v>0.38936076605077802</v>
      </c>
      <c r="K34" s="2">
        <f t="shared" ref="K34" si="94">1-J34</f>
        <v>0.61063923394922193</v>
      </c>
      <c r="L34" s="2"/>
      <c r="M34" s="2">
        <f t="shared" si="5"/>
        <v>8.6257495791993169E-2</v>
      </c>
      <c r="N34" s="2">
        <f t="shared" si="6"/>
        <v>-2.4504183191136719</v>
      </c>
    </row>
    <row r="35" spans="1:14" x14ac:dyDescent="0.25">
      <c r="A35">
        <v>0.1</v>
      </c>
      <c r="B35" s="2">
        <f t="shared" si="0"/>
        <v>0.88079707797788231</v>
      </c>
      <c r="C35" s="2">
        <f t="shared" si="1"/>
        <v>0.11920292202211769</v>
      </c>
      <c r="D35" s="2">
        <f t="shared" si="0"/>
        <v>0.66818777216816616</v>
      </c>
      <c r="E35" s="2">
        <f t="shared" si="1"/>
        <v>0.33181222783183384</v>
      </c>
      <c r="F35" s="2">
        <f t="shared" si="0"/>
        <v>0.58661757891733013</v>
      </c>
      <c r="G35" s="2">
        <f t="shared" ref="G35" si="95">1-F35</f>
        <v>0.41338242108266987</v>
      </c>
      <c r="H35" s="2">
        <f t="shared" si="0"/>
        <v>0.45016600268752216</v>
      </c>
      <c r="I35" s="2">
        <f t="shared" ref="I35" si="96">1-H35</f>
        <v>0.54983399731247784</v>
      </c>
      <c r="J35" s="2">
        <f t="shared" si="51"/>
        <v>0.41338242108266998</v>
      </c>
      <c r="K35" s="2">
        <f t="shared" ref="K35" si="97">1-J35</f>
        <v>0.58661757891733002</v>
      </c>
      <c r="L35" s="2"/>
      <c r="M35" s="2">
        <f t="shared" si="5"/>
        <v>7.8471699105385692E-2</v>
      </c>
      <c r="N35" s="2">
        <f t="shared" si="6"/>
        <v>-2.5450172401475766</v>
      </c>
    </row>
    <row r="36" spans="1:14" x14ac:dyDescent="0.25">
      <c r="A36">
        <v>0.2</v>
      </c>
      <c r="B36" s="2">
        <f t="shared" si="0"/>
        <v>0.89090317880438707</v>
      </c>
      <c r="C36" s="2">
        <f t="shared" si="1"/>
        <v>0.10909682119561293</v>
      </c>
      <c r="D36" s="2">
        <f t="shared" si="0"/>
        <v>0.6899744811276125</v>
      </c>
      <c r="E36" s="2">
        <f t="shared" si="1"/>
        <v>0.3100255188723875</v>
      </c>
      <c r="F36" s="2">
        <f t="shared" si="0"/>
        <v>0.61063923394922204</v>
      </c>
      <c r="G36" s="2">
        <f t="shared" ref="G36" si="98">1-F36</f>
        <v>0.38936076605077796</v>
      </c>
      <c r="H36" s="2">
        <f t="shared" si="0"/>
        <v>0.47502081252105999</v>
      </c>
      <c r="I36" s="2">
        <f t="shared" ref="I36" si="99">1-H36</f>
        <v>0.52497918747894001</v>
      </c>
      <c r="J36" s="2">
        <f t="shared" si="51"/>
        <v>0.43782349911420193</v>
      </c>
      <c r="K36" s="2">
        <f t="shared" ref="K36" si="100">1-J36</f>
        <v>0.56217650088579807</v>
      </c>
      <c r="L36" s="2"/>
      <c r="M36" s="2">
        <f t="shared" si="5"/>
        <v>7.0636715853846413E-2</v>
      </c>
      <c r="N36" s="2">
        <f t="shared" si="6"/>
        <v>-2.6502052150774023</v>
      </c>
    </row>
    <row r="37" spans="1:14" x14ac:dyDescent="0.25">
      <c r="A37">
        <v>0.3</v>
      </c>
      <c r="B37" s="2">
        <f t="shared" si="0"/>
        <v>0.9002495108803148</v>
      </c>
      <c r="C37" s="2">
        <f t="shared" si="1"/>
        <v>9.9750489119685204E-2</v>
      </c>
      <c r="D37" s="2">
        <f t="shared" si="0"/>
        <v>0.71094950262500389</v>
      </c>
      <c r="E37" s="2">
        <f t="shared" si="1"/>
        <v>0.28905049737499611</v>
      </c>
      <c r="F37" s="2">
        <f t="shared" si="0"/>
        <v>0.63413559101080075</v>
      </c>
      <c r="G37" s="2">
        <f t="shared" ref="G37" si="101">1-F37</f>
        <v>0.36586440898919925</v>
      </c>
      <c r="H37" s="3">
        <f t="shared" si="0"/>
        <v>0.5</v>
      </c>
      <c r="I37" s="3">
        <f t="shared" ref="I37" si="102">1-H37</f>
        <v>0.5</v>
      </c>
      <c r="J37" s="2">
        <f t="shared" si="51"/>
        <v>0.46257015465625045</v>
      </c>
      <c r="K37" s="2">
        <f t="shared" ref="K37" si="103">1-J37</f>
        <v>0.5374298453437496</v>
      </c>
      <c r="L37" s="2"/>
      <c r="M37" s="2">
        <f t="shared" si="5"/>
        <v>6.2923605197706331E-2</v>
      </c>
      <c r="N37" s="2">
        <f t="shared" si="6"/>
        <v>-2.7658339043135993</v>
      </c>
    </row>
    <row r="38" spans="1:14" x14ac:dyDescent="0.25">
      <c r="A38">
        <v>0.4</v>
      </c>
      <c r="B38" s="2">
        <f t="shared" si="0"/>
        <v>0.90887703898514383</v>
      </c>
      <c r="C38" s="2">
        <f t="shared" si="1"/>
        <v>9.1122961014856174E-2</v>
      </c>
      <c r="D38" s="2">
        <f t="shared" si="0"/>
        <v>0.7310585786300049</v>
      </c>
      <c r="E38" s="2">
        <f t="shared" si="1"/>
        <v>0.2689414213699951</v>
      </c>
      <c r="F38" s="2">
        <f t="shared" si="0"/>
        <v>0.65701046267349883</v>
      </c>
      <c r="G38" s="2">
        <f t="shared" ref="G38" si="104">1-F38</f>
        <v>0.34298953732650117</v>
      </c>
      <c r="H38" s="2">
        <f t="shared" si="0"/>
        <v>0.52497918747894001</v>
      </c>
      <c r="I38" s="2">
        <f t="shared" ref="I38" si="105">1-H38</f>
        <v>0.47502081252105999</v>
      </c>
      <c r="J38" s="3">
        <f t="shared" si="51"/>
        <v>0.48750260351578961</v>
      </c>
      <c r="K38" s="3">
        <f t="shared" ref="K38" si="106">1-J38</f>
        <v>0.51249739648421033</v>
      </c>
      <c r="L38" s="2"/>
      <c r="M38" s="2">
        <f t="shared" si="5"/>
        <v>5.5480770491048541E-2</v>
      </c>
      <c r="N38" s="2">
        <f t="shared" si="6"/>
        <v>-2.8917187959057582</v>
      </c>
    </row>
    <row r="39" spans="1:14" x14ac:dyDescent="0.25">
      <c r="A39">
        <v>0.5</v>
      </c>
      <c r="B39" s="2">
        <f t="shared" si="0"/>
        <v>0.91682730350607766</v>
      </c>
      <c r="C39" s="2">
        <f t="shared" si="1"/>
        <v>8.3172696493922338E-2</v>
      </c>
      <c r="D39" s="2">
        <f t="shared" si="0"/>
        <v>0.75026010559511769</v>
      </c>
      <c r="E39" s="2">
        <f t="shared" si="1"/>
        <v>0.24973989440488231</v>
      </c>
      <c r="F39" s="2">
        <f t="shared" si="0"/>
        <v>0.67917869917539297</v>
      </c>
      <c r="G39" s="2">
        <f t="shared" ref="G39" si="107">1-F39</f>
        <v>0.32082130082460703</v>
      </c>
      <c r="H39" s="2">
        <f t="shared" si="0"/>
        <v>0.54983399731247795</v>
      </c>
      <c r="I39" s="2">
        <f t="shared" ref="I39" si="108">1-H39</f>
        <v>0.45016600268752205</v>
      </c>
      <c r="J39" s="3">
        <f t="shared" si="51"/>
        <v>0.51249739648421033</v>
      </c>
      <c r="K39" s="3">
        <f t="shared" ref="K39" si="109">1-J39</f>
        <v>0.48750260351578967</v>
      </c>
      <c r="L39" s="2"/>
      <c r="M39" s="2">
        <f t="shared" si="5"/>
        <v>4.842974921983443E-2</v>
      </c>
      <c r="N39" s="2">
        <f t="shared" si="6"/>
        <v>-3.0276410007791585</v>
      </c>
    </row>
    <row r="40" spans="1:14" x14ac:dyDescent="0.25">
      <c r="A40">
        <v>0.6</v>
      </c>
      <c r="B40" s="2">
        <f t="shared" si="0"/>
        <v>0.92414181997875655</v>
      </c>
      <c r="C40" s="2">
        <f t="shared" si="1"/>
        <v>7.5858180021243449E-2</v>
      </c>
      <c r="D40" s="2">
        <f t="shared" si="0"/>
        <v>0.76852478349901754</v>
      </c>
      <c r="E40" s="2">
        <f t="shared" si="1"/>
        <v>0.23147521650098246</v>
      </c>
      <c r="F40" s="2">
        <f t="shared" si="0"/>
        <v>0.70056714247397289</v>
      </c>
      <c r="G40" s="2">
        <f t="shared" ref="G40" si="110">1-F40</f>
        <v>0.29943285752602711</v>
      </c>
      <c r="H40" s="2">
        <f t="shared" si="0"/>
        <v>0.57444251681165903</v>
      </c>
      <c r="I40" s="2">
        <f t="shared" ref="I40" si="111">1-H40</f>
        <v>0.42555748318834097</v>
      </c>
      <c r="J40" s="2">
        <f t="shared" si="51"/>
        <v>0.5374298453437496</v>
      </c>
      <c r="K40" s="2">
        <f t="shared" ref="K40" si="112">1-J40</f>
        <v>0.4625701546562504</v>
      </c>
      <c r="L40" s="2"/>
      <c r="M40" s="2">
        <f t="shared" si="5"/>
        <v>4.1863139602389153E-2</v>
      </c>
      <c r="N40" s="2">
        <f t="shared" si="6"/>
        <v>-3.1733495623308361</v>
      </c>
    </row>
    <row r="41" spans="1:14" x14ac:dyDescent="0.25">
      <c r="A41">
        <v>0.7</v>
      </c>
      <c r="B41" s="2">
        <f t="shared" si="0"/>
        <v>0.93086157965665306</v>
      </c>
      <c r="C41" s="2">
        <f t="shared" si="1"/>
        <v>6.913842034334694E-2</v>
      </c>
      <c r="D41" s="2">
        <f t="shared" si="0"/>
        <v>0.78583498304255861</v>
      </c>
      <c r="E41" s="2">
        <f t="shared" si="1"/>
        <v>0.21416501695744139</v>
      </c>
      <c r="F41" s="2">
        <f t="shared" si="0"/>
        <v>0.72111517802286307</v>
      </c>
      <c r="G41" s="2">
        <f t="shared" ref="G41" si="113">1-F41</f>
        <v>0.27888482197713693</v>
      </c>
      <c r="H41" s="2">
        <f t="shared" si="0"/>
        <v>0.598687660112452</v>
      </c>
      <c r="I41" s="2">
        <f t="shared" ref="I41" si="114">1-H41</f>
        <v>0.401312339887548</v>
      </c>
      <c r="J41" s="2">
        <f t="shared" si="51"/>
        <v>0.56217650088579807</v>
      </c>
      <c r="K41" s="2">
        <f t="shared" ref="K41" si="115">1-J41</f>
        <v>0.43782349911420193</v>
      </c>
      <c r="L41" s="2"/>
      <c r="M41" s="2">
        <f t="shared" si="5"/>
        <v>3.5844532826086725E-2</v>
      </c>
      <c r="N41" s="2">
        <f t="shared" si="6"/>
        <v>-3.3285642249304104</v>
      </c>
    </row>
    <row r="42" spans="1:14" x14ac:dyDescent="0.25">
      <c r="A42">
        <v>0.8</v>
      </c>
      <c r="B42" s="2">
        <f t="shared" si="0"/>
        <v>0.9370266439430035</v>
      </c>
      <c r="C42" s="2">
        <f t="shared" si="1"/>
        <v>6.2973356056996499E-2</v>
      </c>
      <c r="D42" s="2">
        <f t="shared" si="0"/>
        <v>0.80218388855858169</v>
      </c>
      <c r="E42" s="2">
        <f t="shared" si="1"/>
        <v>0.19781611144141831</v>
      </c>
      <c r="F42" s="2">
        <f t="shared" si="0"/>
        <v>0.740774899182154</v>
      </c>
      <c r="G42" s="2">
        <f t="shared" ref="G42" si="116">1-F42</f>
        <v>0.259225100817846</v>
      </c>
      <c r="H42" s="2">
        <f t="shared" si="0"/>
        <v>0.62245933120185459</v>
      </c>
      <c r="I42" s="2">
        <f t="shared" ref="I42" si="117">1-H42</f>
        <v>0.37754066879814541</v>
      </c>
      <c r="J42" s="2">
        <f t="shared" si="51"/>
        <v>0.58661757891733013</v>
      </c>
      <c r="K42" s="2">
        <f t="shared" ref="K42" si="118">1-J42</f>
        <v>0.41338242108266987</v>
      </c>
      <c r="L42" s="2"/>
      <c r="M42" s="2">
        <f t="shared" si="5"/>
        <v>3.0410157718264181E-2</v>
      </c>
      <c r="N42" s="2">
        <f t="shared" si="6"/>
        <v>-3.4929785909115685</v>
      </c>
    </row>
    <row r="43" spans="1:14" x14ac:dyDescent="0.25">
      <c r="A43">
        <v>0.9</v>
      </c>
      <c r="B43" s="2">
        <f t="shared" si="0"/>
        <v>0.94267582410113127</v>
      </c>
      <c r="C43" s="2">
        <f t="shared" si="1"/>
        <v>5.7324175898868734E-2</v>
      </c>
      <c r="D43" s="2">
        <f t="shared" si="0"/>
        <v>0.81757447619364365</v>
      </c>
      <c r="E43" s="2">
        <f t="shared" si="1"/>
        <v>0.18242552380635635</v>
      </c>
      <c r="F43" s="2">
        <f t="shared" si="0"/>
        <v>0.75951091694911099</v>
      </c>
      <c r="G43" s="2">
        <f t="shared" ref="G43" si="119">1-F43</f>
        <v>0.24048908305088901</v>
      </c>
      <c r="H43" s="2">
        <f t="shared" si="0"/>
        <v>0.6456563062257954</v>
      </c>
      <c r="I43" s="2">
        <f t="shared" ref="I43" si="120">1-H43</f>
        <v>0.3543436937742046</v>
      </c>
      <c r="J43" s="2">
        <f t="shared" si="51"/>
        <v>0.61063923394922204</v>
      </c>
      <c r="K43" s="2">
        <f t="shared" ref="K43" si="121">1-J43</f>
        <v>0.38936076605077796</v>
      </c>
      <c r="L43" s="2"/>
      <c r="M43" s="2">
        <f t="shared" si="5"/>
        <v>2.5571838695841072E-2</v>
      </c>
      <c r="N43" s="2">
        <f t="shared" si="6"/>
        <v>-3.6662635839404625</v>
      </c>
    </row>
    <row r="44" spans="1:14" x14ac:dyDescent="0.25">
      <c r="A44">
        <v>1</v>
      </c>
      <c r="B44" s="2">
        <f t="shared" si="0"/>
        <v>0.94784643692158232</v>
      </c>
      <c r="C44" s="2">
        <f t="shared" si="1"/>
        <v>5.2153563078417675E-2</v>
      </c>
      <c r="D44" s="2">
        <f t="shared" si="0"/>
        <v>0.83201838513392445</v>
      </c>
      <c r="E44" s="2">
        <f t="shared" si="1"/>
        <v>0.16798161486607555</v>
      </c>
      <c r="F44" s="2">
        <f t="shared" si="0"/>
        <v>0.77729986117469108</v>
      </c>
      <c r="G44" s="2">
        <f t="shared" ref="G44" si="122">1-F44</f>
        <v>0.22270013882530892</v>
      </c>
      <c r="H44" s="2">
        <f t="shared" si="0"/>
        <v>0.66818777216816616</v>
      </c>
      <c r="I44" s="2">
        <f t="shared" ref="I44" si="123">1-H44</f>
        <v>0.33181222783183384</v>
      </c>
      <c r="J44" s="2">
        <f t="shared" si="51"/>
        <v>0.63413559101080075</v>
      </c>
      <c r="K44" s="2">
        <f t="shared" ref="K44" si="124">1-J44</f>
        <v>0.36586440898919925</v>
      </c>
      <c r="L44" s="2"/>
      <c r="M44" s="2">
        <f t="shared" si="5"/>
        <v>2.1320821920690146E-2</v>
      </c>
      <c r="N44" s="2">
        <f t="shared" si="6"/>
        <v>-3.8480711288004708</v>
      </c>
    </row>
    <row r="45" spans="1:14" x14ac:dyDescent="0.25">
      <c r="A45">
        <v>1.1000000000000001</v>
      </c>
      <c r="B45" s="2">
        <f t="shared" si="0"/>
        <v>0.95257412682243336</v>
      </c>
      <c r="C45" s="2">
        <f t="shared" si="1"/>
        <v>4.7425873177566635E-2</v>
      </c>
      <c r="D45" s="2">
        <f t="shared" si="0"/>
        <v>0.84553473491646525</v>
      </c>
      <c r="E45" s="2">
        <f t="shared" si="1"/>
        <v>0.15446526508353475</v>
      </c>
      <c r="F45" s="2">
        <f t="shared" si="0"/>
        <v>0.79412962819905275</v>
      </c>
      <c r="G45" s="2">
        <f t="shared" ref="G45" si="125">1-F45</f>
        <v>0.20587037180094725</v>
      </c>
      <c r="H45" s="2">
        <f t="shared" si="0"/>
        <v>0.6899744811276125</v>
      </c>
      <c r="I45" s="2">
        <f t="shared" ref="I45" si="126">1-H45</f>
        <v>0.3100255188723875</v>
      </c>
      <c r="J45" s="2">
        <f t="shared" si="51"/>
        <v>0.65701046267349883</v>
      </c>
      <c r="K45" s="2">
        <f t="shared" ref="K45" si="127">1-J45</f>
        <v>0.34298953732650117</v>
      </c>
      <c r="L45" s="2"/>
      <c r="M45" s="2">
        <f t="shared" si="5"/>
        <v>1.763203336043246E-2</v>
      </c>
      <c r="N45" s="2">
        <f t="shared" si="6"/>
        <v>-4.0380379539743769</v>
      </c>
    </row>
    <row r="46" spans="1:14" x14ac:dyDescent="0.25">
      <c r="A46">
        <v>1.2</v>
      </c>
      <c r="B46" s="2">
        <f t="shared" si="0"/>
        <v>0.95689274505891386</v>
      </c>
      <c r="C46" s="2">
        <f t="shared" si="1"/>
        <v>4.3107254941086137E-2</v>
      </c>
      <c r="D46" s="2">
        <f t="shared" si="0"/>
        <v>0.85814893509951229</v>
      </c>
      <c r="E46" s="2">
        <f t="shared" si="1"/>
        <v>0.14185106490048771</v>
      </c>
      <c r="F46" s="2">
        <f t="shared" si="0"/>
        <v>0.80999843398468707</v>
      </c>
      <c r="G46" s="2">
        <f t="shared" ref="G46" si="128">1-F46</f>
        <v>0.19000156601531293</v>
      </c>
      <c r="H46" s="2">
        <f t="shared" si="0"/>
        <v>0.71094950262500389</v>
      </c>
      <c r="I46" s="2">
        <f t="shared" ref="I46" si="129">1-H46</f>
        <v>0.28905049737499611</v>
      </c>
      <c r="J46" s="2">
        <f t="shared" si="51"/>
        <v>0.67917869917539297</v>
      </c>
      <c r="K46" s="2">
        <f t="shared" ref="K46" si="130">1-J46</f>
        <v>0.32082130082460703</v>
      </c>
      <c r="L46" s="2"/>
      <c r="M46" s="2">
        <f t="shared" si="5"/>
        <v>1.4468383998994576E-2</v>
      </c>
      <c r="N46" s="2">
        <f t="shared" si="6"/>
        <v>-4.2357894239813954</v>
      </c>
    </row>
    <row r="47" spans="1:14" x14ac:dyDescent="0.25">
      <c r="A47">
        <v>1.3</v>
      </c>
      <c r="B47" s="2">
        <f t="shared" si="0"/>
        <v>0.96083427720323566</v>
      </c>
      <c r="C47" s="2">
        <f t="shared" si="1"/>
        <v>3.9165722796764335E-2</v>
      </c>
      <c r="D47" s="2">
        <f t="shared" si="0"/>
        <v>0.86989152563700212</v>
      </c>
      <c r="E47" s="2">
        <f t="shared" si="1"/>
        <v>0.13010847436299788</v>
      </c>
      <c r="F47" s="2">
        <f t="shared" si="0"/>
        <v>0.82491373183596017</v>
      </c>
      <c r="G47" s="2">
        <f t="shared" ref="G47" si="131">1-F47</f>
        <v>0.17508626816403983</v>
      </c>
      <c r="H47" s="2">
        <f t="shared" si="0"/>
        <v>0.7310585786300049</v>
      </c>
      <c r="I47" s="2">
        <f t="shared" ref="I47" si="132">1-H47</f>
        <v>0.2689414213699951</v>
      </c>
      <c r="J47" s="2">
        <f t="shared" si="51"/>
        <v>0.700567142473973</v>
      </c>
      <c r="K47" s="2">
        <f t="shared" ref="K47" si="133">1-J47</f>
        <v>0.299432857526027</v>
      </c>
      <c r="L47" s="2"/>
      <c r="M47" s="2">
        <f t="shared" si="5"/>
        <v>1.1784816504284049E-2</v>
      </c>
      <c r="N47" s="2">
        <f t="shared" si="6"/>
        <v>-4.4409433129923883</v>
      </c>
    </row>
    <row r="48" spans="1:14" x14ac:dyDescent="0.25">
      <c r="A48">
        <v>1.4</v>
      </c>
      <c r="B48" s="2">
        <f t="shared" si="0"/>
        <v>0.96442881072736386</v>
      </c>
      <c r="C48" s="2">
        <f t="shared" si="1"/>
        <v>3.5571189272636139E-2</v>
      </c>
      <c r="D48" s="2">
        <f t="shared" si="0"/>
        <v>0.88079707797788231</v>
      </c>
      <c r="E48" s="2">
        <f t="shared" si="1"/>
        <v>0.11920292202211769</v>
      </c>
      <c r="F48" s="2">
        <f t="shared" si="0"/>
        <v>0.83889105042341472</v>
      </c>
      <c r="G48" s="2">
        <f t="shared" ref="G48" si="134">1-F48</f>
        <v>0.16110894957658528</v>
      </c>
      <c r="H48" s="2">
        <f t="shared" si="0"/>
        <v>0.75026010559511769</v>
      </c>
      <c r="I48" s="2">
        <f t="shared" ref="I48" si="135">1-H48</f>
        <v>0.24973989440488231</v>
      </c>
      <c r="J48" s="2">
        <f t="shared" si="51"/>
        <v>0.72111517802286307</v>
      </c>
      <c r="K48" s="2">
        <f t="shared" ref="K48" si="136">1-J48</f>
        <v>0.27888482197713693</v>
      </c>
      <c r="L48" s="2"/>
      <c r="M48" s="2">
        <f t="shared" si="5"/>
        <v>9.5318787580270931E-3</v>
      </c>
      <c r="N48" s="2">
        <f t="shared" si="6"/>
        <v>-4.6531134392949474</v>
      </c>
    </row>
    <row r="49" spans="1:14" x14ac:dyDescent="0.25">
      <c r="A49">
        <v>1.5</v>
      </c>
      <c r="B49" s="2">
        <f t="shared" si="0"/>
        <v>0.96770453530154943</v>
      </c>
      <c r="C49" s="2">
        <f t="shared" si="1"/>
        <v>3.2295464698450571E-2</v>
      </c>
      <c r="D49" s="2">
        <f t="shared" si="0"/>
        <v>0.89090317880438707</v>
      </c>
      <c r="E49" s="2">
        <f t="shared" si="1"/>
        <v>0.10909682119561293</v>
      </c>
      <c r="F49" s="2">
        <f t="shared" si="0"/>
        <v>0.85195280196831058</v>
      </c>
      <c r="G49" s="2">
        <f t="shared" ref="G49" si="137">1-F49</f>
        <v>0.14804719803168942</v>
      </c>
      <c r="H49" s="2">
        <f t="shared" si="0"/>
        <v>0.76852478349901754</v>
      </c>
      <c r="I49" s="2">
        <f t="shared" ref="I49" si="138">1-H49</f>
        <v>0.23147521650098246</v>
      </c>
      <c r="J49" s="2">
        <f t="shared" si="51"/>
        <v>0.740774899182154</v>
      </c>
      <c r="K49" s="2">
        <f t="shared" ref="K49" si="139">1-J49</f>
        <v>0.259225100817846</v>
      </c>
      <c r="L49" s="2"/>
      <c r="M49" s="2">
        <f t="shared" si="5"/>
        <v>7.658699474826375E-3</v>
      </c>
      <c r="N49" s="2">
        <f t="shared" si="6"/>
        <v>-4.8719130909983814</v>
      </c>
    </row>
    <row r="50" spans="1:14" x14ac:dyDescent="0.25">
      <c r="A50">
        <v>1.6</v>
      </c>
      <c r="B50" s="2">
        <f t="shared" si="0"/>
        <v>0.97068776924864364</v>
      </c>
      <c r="C50" s="2">
        <f t="shared" si="1"/>
        <v>2.9312230751356361E-2</v>
      </c>
      <c r="D50" s="2">
        <f t="shared" si="0"/>
        <v>0.9002495108803148</v>
      </c>
      <c r="E50" s="2">
        <f t="shared" si="1"/>
        <v>9.9750489119685204E-2</v>
      </c>
      <c r="F50" s="2">
        <f t="shared" si="0"/>
        <v>0.86412710299090578</v>
      </c>
      <c r="G50" s="2">
        <f t="shared" ref="G50" si="140">1-F50</f>
        <v>0.13587289700909422</v>
      </c>
      <c r="H50" s="2">
        <f t="shared" si="0"/>
        <v>0.78583498304255861</v>
      </c>
      <c r="I50" s="2">
        <f t="shared" ref="I50" si="141">1-H50</f>
        <v>0.21416501695744139</v>
      </c>
      <c r="J50" s="2">
        <f t="shared" si="51"/>
        <v>0.75951091694911099</v>
      </c>
      <c r="K50" s="2">
        <f t="shared" ref="K50" si="142">1-J50</f>
        <v>0.24048908305088901</v>
      </c>
      <c r="L50" s="2"/>
      <c r="M50" s="2">
        <f t="shared" si="5"/>
        <v>6.1153199679662845E-3</v>
      </c>
      <c r="N50" s="2">
        <f t="shared" si="6"/>
        <v>-5.0969581861152173</v>
      </c>
    </row>
    <row r="51" spans="1:14" x14ac:dyDescent="0.25">
      <c r="A51">
        <v>1.7</v>
      </c>
      <c r="B51" s="2">
        <f t="shared" si="0"/>
        <v>0.97340300642313404</v>
      </c>
      <c r="C51" s="2">
        <f t="shared" si="1"/>
        <v>2.6596993576865957E-2</v>
      </c>
      <c r="D51" s="2">
        <f t="shared" si="0"/>
        <v>0.90887703898514383</v>
      </c>
      <c r="E51" s="2">
        <f t="shared" si="1"/>
        <v>9.1122961014856174E-2</v>
      </c>
      <c r="F51" s="2">
        <f t="shared" si="0"/>
        <v>0.87544664181258358</v>
      </c>
      <c r="G51" s="2">
        <f t="shared" ref="G51" si="143">1-F51</f>
        <v>0.12455335818741642</v>
      </c>
      <c r="H51" s="2">
        <f t="shared" si="0"/>
        <v>0.80218388855858169</v>
      </c>
      <c r="I51" s="2">
        <f t="shared" ref="I51" si="144">1-H51</f>
        <v>0.19781611144141831</v>
      </c>
      <c r="J51" s="2">
        <f t="shared" si="51"/>
        <v>0.77729986117469108</v>
      </c>
      <c r="K51" s="2">
        <f t="shared" ref="K51" si="145">1-J51</f>
        <v>0.22270013882530892</v>
      </c>
      <c r="L51" s="2"/>
      <c r="M51" s="2">
        <f t="shared" si="5"/>
        <v>4.8543982760436378E-3</v>
      </c>
      <c r="N51" s="2">
        <f t="shared" si="6"/>
        <v>-5.3278701239428621</v>
      </c>
    </row>
    <row r="52" spans="1:14" x14ac:dyDescent="0.25">
      <c r="A52">
        <v>1.8</v>
      </c>
      <c r="B52" s="2">
        <f t="shared" si="0"/>
        <v>0.9758729785823308</v>
      </c>
      <c r="C52" s="2">
        <f t="shared" si="1"/>
        <v>2.4127021417669203E-2</v>
      </c>
      <c r="D52" s="2">
        <f t="shared" si="0"/>
        <v>0.91682730350607766</v>
      </c>
      <c r="E52" s="2">
        <f t="shared" si="1"/>
        <v>8.3172696493922338E-2</v>
      </c>
      <c r="F52" s="2">
        <f t="shared" si="0"/>
        <v>0.88594761872020911</v>
      </c>
      <c r="G52" s="2">
        <f t="shared" ref="G52" si="146">1-F52</f>
        <v>0.11405238127979089</v>
      </c>
      <c r="H52" s="2">
        <f t="shared" si="0"/>
        <v>0.81757447619364365</v>
      </c>
      <c r="I52" s="2">
        <f t="shared" ref="I52" si="147">1-H52</f>
        <v>0.18242552380635635</v>
      </c>
      <c r="J52" s="2">
        <f t="shared" si="51"/>
        <v>0.79412962819905275</v>
      </c>
      <c r="K52" s="2">
        <f t="shared" ref="K52" si="148">1-J52</f>
        <v>0.20587037180094725</v>
      </c>
      <c r="L52" s="2"/>
      <c r="M52" s="2">
        <f t="shared" si="5"/>
        <v>3.8323453562871539E-3</v>
      </c>
      <c r="N52" s="2">
        <f t="shared" si="6"/>
        <v>-5.5642782986424182</v>
      </c>
    </row>
    <row r="53" spans="1:14" x14ac:dyDescent="0.25">
      <c r="A53">
        <v>1.9</v>
      </c>
      <c r="B53" s="2">
        <f t="shared" si="0"/>
        <v>0.97811872906386943</v>
      </c>
      <c r="C53" s="2">
        <f t="shared" si="1"/>
        <v>2.188127093613057E-2</v>
      </c>
      <c r="D53" s="2">
        <f t="shared" si="0"/>
        <v>0.92414181997875655</v>
      </c>
      <c r="E53" s="2">
        <f t="shared" si="1"/>
        <v>7.5858180021243449E-2</v>
      </c>
      <c r="F53" s="2">
        <f t="shared" si="0"/>
        <v>0.89566877688099866</v>
      </c>
      <c r="G53" s="2">
        <f t="shared" ref="G53" si="149">1-F53</f>
        <v>0.10433122311900134</v>
      </c>
      <c r="H53" s="2">
        <f t="shared" si="0"/>
        <v>0.83201838513392445</v>
      </c>
      <c r="I53" s="2">
        <f t="shared" ref="I53" si="150">1-H53</f>
        <v>0.16798161486607555</v>
      </c>
      <c r="J53" s="2">
        <f t="shared" si="51"/>
        <v>0.80999843398468707</v>
      </c>
      <c r="K53" s="2">
        <f t="shared" ref="K53" si="151">1-J53</f>
        <v>0.19000156601531293</v>
      </c>
      <c r="L53" s="2"/>
      <c r="M53" s="2">
        <f t="shared" si="5"/>
        <v>3.0099787521981926E-3</v>
      </c>
      <c r="N53" s="2">
        <f t="shared" si="6"/>
        <v>-5.8058222593166358</v>
      </c>
    </row>
    <row r="54" spans="1:14" x14ac:dyDescent="0.25">
      <c r="A54">
        <v>2</v>
      </c>
      <c r="B54" s="2">
        <f t="shared" si="0"/>
        <v>0.98015969426592253</v>
      </c>
      <c r="C54" s="2">
        <f t="shared" si="1"/>
        <v>1.9840305734077468E-2</v>
      </c>
      <c r="D54" s="2">
        <f t="shared" si="0"/>
        <v>0.93086157965665328</v>
      </c>
      <c r="E54" s="2">
        <f t="shared" si="1"/>
        <v>6.9138420343346718E-2</v>
      </c>
      <c r="F54" s="2">
        <f t="shared" si="0"/>
        <v>0.90465053510089055</v>
      </c>
      <c r="G54" s="2">
        <f t="shared" ref="G54" si="152">1-F54</f>
        <v>9.5349464899109448E-2</v>
      </c>
      <c r="H54" s="2">
        <f t="shared" si="0"/>
        <v>0.84553473491646525</v>
      </c>
      <c r="I54" s="2">
        <f t="shared" ref="I54" si="153">1-H54</f>
        <v>0.15446526508353475</v>
      </c>
      <c r="J54" s="2">
        <f t="shared" si="51"/>
        <v>0.82491373183596017</v>
      </c>
      <c r="K54" s="2">
        <f t="shared" ref="K54" si="154">1-J54</f>
        <v>0.17508626816403983</v>
      </c>
      <c r="L54" s="2"/>
      <c r="M54" s="2">
        <f t="shared" si="5"/>
        <v>2.3527897832395315E-3</v>
      </c>
      <c r="N54" s="2">
        <f t="shared" si="6"/>
        <v>-6.0521535131176591</v>
      </c>
    </row>
    <row r="55" spans="1:14" x14ac:dyDescent="0.25">
      <c r="A55">
        <v>2.1</v>
      </c>
      <c r="B55" s="2">
        <f t="shared" si="0"/>
        <v>0.98201379003790845</v>
      </c>
      <c r="C55" s="2">
        <f t="shared" si="1"/>
        <v>1.7986209962091548E-2</v>
      </c>
      <c r="D55" s="2">
        <f t="shared" si="0"/>
        <v>0.9370266439430035</v>
      </c>
      <c r="E55" s="2">
        <f t="shared" si="1"/>
        <v>6.2973356056996499E-2</v>
      </c>
      <c r="F55" s="2">
        <f t="shared" si="0"/>
        <v>0.91293422755972864</v>
      </c>
      <c r="G55" s="2">
        <f t="shared" ref="G55" si="155">1-F55</f>
        <v>8.7065772440271361E-2</v>
      </c>
      <c r="H55" s="2">
        <f t="shared" si="0"/>
        <v>0.85814893509951229</v>
      </c>
      <c r="I55" s="2">
        <f t="shared" ref="I55" si="156">1-H55</f>
        <v>0.14185106490048771</v>
      </c>
      <c r="J55" s="2">
        <f t="shared" si="51"/>
        <v>0.83889105042341472</v>
      </c>
      <c r="K55" s="2">
        <f t="shared" ref="K55" si="157">1-J55</f>
        <v>0.16110894957658528</v>
      </c>
      <c r="L55" s="2"/>
      <c r="M55" s="2">
        <f t="shared" si="5"/>
        <v>1.8309195014142561E-3</v>
      </c>
      <c r="N55" s="2">
        <f t="shared" si="6"/>
        <v>-6.3029369785302478</v>
      </c>
    </row>
    <row r="56" spans="1:14" x14ac:dyDescent="0.25">
      <c r="A56">
        <v>2.2000000000000002</v>
      </c>
      <c r="B56" s="2">
        <f t="shared" si="0"/>
        <v>0.9836975006285591</v>
      </c>
      <c r="C56" s="2">
        <f t="shared" si="1"/>
        <v>1.6302499371440904E-2</v>
      </c>
      <c r="D56" s="2">
        <f t="shared" si="0"/>
        <v>0.94267582410113127</v>
      </c>
      <c r="E56" s="2">
        <f t="shared" si="1"/>
        <v>5.7324175898868734E-2</v>
      </c>
      <c r="F56" s="2">
        <f t="shared" si="0"/>
        <v>0.92056145081602159</v>
      </c>
      <c r="G56" s="2">
        <f t="shared" ref="G56" si="158">1-F56</f>
        <v>7.9438549183978413E-2</v>
      </c>
      <c r="H56" s="2">
        <f t="shared" si="0"/>
        <v>0.86989152563700212</v>
      </c>
      <c r="I56" s="2">
        <f t="shared" ref="I56" si="159">1-H56</f>
        <v>0.13010847436299788</v>
      </c>
      <c r="J56" s="2">
        <f t="shared" si="51"/>
        <v>0.85195280196831058</v>
      </c>
      <c r="K56" s="2">
        <f t="shared" ref="K56" si="160">1-J56</f>
        <v>0.14804719803168942</v>
      </c>
      <c r="L56" s="2"/>
      <c r="M56" s="2">
        <f t="shared" si="5"/>
        <v>1.4189301529890226E-3</v>
      </c>
      <c r="N56" s="2">
        <f t="shared" si="6"/>
        <v>-6.5578521047154803</v>
      </c>
    </row>
    <row r="57" spans="1:14" x14ac:dyDescent="0.25">
      <c r="A57">
        <v>2.2999999999999998</v>
      </c>
      <c r="B57" s="2">
        <f t="shared" si="0"/>
        <v>0.98522596830672693</v>
      </c>
      <c r="C57" s="2">
        <f t="shared" si="1"/>
        <v>1.4774031693273071E-2</v>
      </c>
      <c r="D57" s="2">
        <f t="shared" si="0"/>
        <v>0.94784643692158232</v>
      </c>
      <c r="E57" s="2">
        <f t="shared" si="1"/>
        <v>5.2153563078417675E-2</v>
      </c>
      <c r="F57" s="2">
        <f t="shared" si="0"/>
        <v>0.92757351463848225</v>
      </c>
      <c r="G57" s="2">
        <f t="shared" ref="G57" si="161">1-F57</f>
        <v>7.2426485361517745E-2</v>
      </c>
      <c r="H57" s="2">
        <f t="shared" si="0"/>
        <v>0.88079707797788231</v>
      </c>
      <c r="I57" s="2">
        <f t="shared" ref="I57" si="162">1-H57</f>
        <v>0.11920292202211769</v>
      </c>
      <c r="J57" s="2">
        <f t="shared" si="51"/>
        <v>0.86412710299090578</v>
      </c>
      <c r="K57" s="2">
        <f t="shared" ref="K57" si="163">1-J57</f>
        <v>0.13587289700909422</v>
      </c>
      <c r="L57" s="2"/>
      <c r="M57" s="2">
        <f t="shared" si="5"/>
        <v>1.0954460143952482E-3</v>
      </c>
      <c r="N57" s="2">
        <f t="shared" si="6"/>
        <v>-6.8165936795631525</v>
      </c>
    </row>
    <row r="58" spans="1:14" x14ac:dyDescent="0.25">
      <c r="A58">
        <v>2.4</v>
      </c>
      <c r="B58" s="2">
        <f t="shared" si="0"/>
        <v>0.98661308217233512</v>
      </c>
      <c r="C58" s="2">
        <f t="shared" si="1"/>
        <v>1.3386917827664879E-2</v>
      </c>
      <c r="D58" s="2">
        <f t="shared" si="0"/>
        <v>0.95257412682243336</v>
      </c>
      <c r="E58" s="2">
        <f t="shared" si="1"/>
        <v>4.7425873177566635E-2</v>
      </c>
      <c r="F58" s="2">
        <f t="shared" si="0"/>
        <v>0.93401099050878122</v>
      </c>
      <c r="G58" s="2">
        <f t="shared" ref="G58" si="164">1-F58</f>
        <v>6.5989009491218775E-2</v>
      </c>
      <c r="H58" s="2">
        <f t="shared" si="0"/>
        <v>0.89090317880438707</v>
      </c>
      <c r="I58" s="2">
        <f t="shared" ref="I58" si="165">1-H58</f>
        <v>0.10909682119561293</v>
      </c>
      <c r="J58" s="2">
        <f t="shared" si="51"/>
        <v>0.87544664181258358</v>
      </c>
      <c r="K58" s="2">
        <f t="shared" ref="K58" si="166">1-J58</f>
        <v>0.12455335818741642</v>
      </c>
      <c r="L58" s="2"/>
      <c r="M58" s="2">
        <f t="shared" si="5"/>
        <v>8.427229059600102E-4</v>
      </c>
      <c r="N58" s="2">
        <f t="shared" si="6"/>
        <v>-7.0788723539248952</v>
      </c>
    </row>
    <row r="59" spans="1:14" x14ac:dyDescent="0.25">
      <c r="A59">
        <v>2.5000000000000102</v>
      </c>
      <c r="B59" s="2">
        <f t="shared" si="0"/>
        <v>0.98787156501572593</v>
      </c>
      <c r="C59" s="2">
        <f t="shared" si="1"/>
        <v>1.2128434984274072E-2</v>
      </c>
      <c r="D59" s="2">
        <f t="shared" si="0"/>
        <v>0.95689274505891431</v>
      </c>
      <c r="E59" s="2">
        <f t="shared" si="1"/>
        <v>4.3107254941085693E-2</v>
      </c>
      <c r="F59" s="2">
        <f t="shared" si="0"/>
        <v>0.93991334982599295</v>
      </c>
      <c r="G59" s="2">
        <f t="shared" ref="G59" si="167">1-F59</f>
        <v>6.008665017400705E-2</v>
      </c>
      <c r="H59" s="2">
        <f t="shared" si="0"/>
        <v>0.9002495108803158</v>
      </c>
      <c r="I59" s="2">
        <f t="shared" ref="I59" si="168">1-H59</f>
        <v>9.9750489119684205E-2</v>
      </c>
      <c r="J59" s="2">
        <f t="shared" si="51"/>
        <v>0.88594761872021011</v>
      </c>
      <c r="K59" s="2">
        <f t="shared" ref="K59" si="169">1-J59</f>
        <v>0.11405238127978989</v>
      </c>
      <c r="L59" s="2"/>
      <c r="M59" s="2">
        <f t="shared" si="5"/>
        <v>6.461913358392587E-4</v>
      </c>
      <c r="N59" s="2">
        <f t="shared" si="6"/>
        <v>-7.3444149125262523</v>
      </c>
    </row>
    <row r="60" spans="1:14" x14ac:dyDescent="0.25">
      <c r="A60">
        <v>2.6</v>
      </c>
      <c r="B60" s="2">
        <f t="shared" si="0"/>
        <v>0.98901305736940681</v>
      </c>
      <c r="C60" s="2">
        <f t="shared" si="1"/>
        <v>1.0986942630593188E-2</v>
      </c>
      <c r="D60" s="2">
        <f t="shared" si="0"/>
        <v>0.96083427720323566</v>
      </c>
      <c r="E60" s="2">
        <f t="shared" si="1"/>
        <v>3.9165722796764335E-2</v>
      </c>
      <c r="F60" s="2">
        <f t="shared" si="0"/>
        <v>0.94531868278405917</v>
      </c>
      <c r="G60" s="2">
        <f t="shared" ref="G60" si="170">1-F60</f>
        <v>5.4681317215940828E-2</v>
      </c>
      <c r="H60" s="2">
        <f t="shared" si="0"/>
        <v>0.90887703898514383</v>
      </c>
      <c r="I60" s="2">
        <f t="shared" ref="I60" si="171">1-H60</f>
        <v>9.1122961014856174E-2</v>
      </c>
      <c r="J60" s="2">
        <f t="shared" si="51"/>
        <v>0.89566877688099866</v>
      </c>
      <c r="K60" s="2">
        <f t="shared" ref="K60" si="172">1-J60</f>
        <v>0.10433122311900134</v>
      </c>
      <c r="L60" s="2"/>
      <c r="M60" s="2">
        <f t="shared" si="5"/>
        <v>4.9400529436359117E-4</v>
      </c>
      <c r="N60" s="2">
        <f t="shared" si="6"/>
        <v>-7.6129643234985771</v>
      </c>
    </row>
    <row r="61" spans="1:14" x14ac:dyDescent="0.25">
      <c r="A61">
        <v>2.7</v>
      </c>
      <c r="B61" s="2">
        <f t="shared" si="0"/>
        <v>0.99004819813309575</v>
      </c>
      <c r="C61" s="2">
        <f t="shared" si="1"/>
        <v>9.9518018669042529E-3</v>
      </c>
      <c r="D61" s="2">
        <f t="shared" si="0"/>
        <v>0.96442881072736386</v>
      </c>
      <c r="E61" s="2">
        <f t="shared" si="1"/>
        <v>3.5571189272636139E-2</v>
      </c>
      <c r="F61" s="2">
        <f t="shared" si="0"/>
        <v>0.95026348844144337</v>
      </c>
      <c r="G61" s="2">
        <f t="shared" ref="G61" si="173">1-F61</f>
        <v>4.9736511558556629E-2</v>
      </c>
      <c r="H61" s="2">
        <f t="shared" si="0"/>
        <v>0.91682730350607766</v>
      </c>
      <c r="I61" s="2">
        <f t="shared" ref="I61" si="174">1-H61</f>
        <v>8.3172696493922338E-2</v>
      </c>
      <c r="J61" s="2">
        <f t="shared" si="51"/>
        <v>0.90465053510089055</v>
      </c>
      <c r="K61" s="2">
        <f t="shared" ref="K61" si="175">1-J61</f>
        <v>9.5349464899109448E-2</v>
      </c>
      <c r="L61" s="2"/>
      <c r="M61" s="2">
        <f t="shared" si="5"/>
        <v>3.7661782985410854E-4</v>
      </c>
      <c r="N61" s="2">
        <f t="shared" si="6"/>
        <v>-7.8842795985865459</v>
      </c>
    </row>
    <row r="62" spans="1:14" x14ac:dyDescent="0.25">
      <c r="A62">
        <v>2.80000000000001</v>
      </c>
      <c r="B62" s="2">
        <f t="shared" si="0"/>
        <v>0.99098670134715228</v>
      </c>
      <c r="C62" s="2">
        <f t="shared" si="1"/>
        <v>9.0132986528477232E-3</v>
      </c>
      <c r="D62" s="2">
        <f t="shared" si="0"/>
        <v>0.96770453530154976</v>
      </c>
      <c r="E62" s="2">
        <f t="shared" si="1"/>
        <v>3.2295464698450238E-2</v>
      </c>
      <c r="F62" s="2">
        <f t="shared" si="0"/>
        <v>0.95478252651671291</v>
      </c>
      <c r="G62" s="2">
        <f t="shared" ref="G62" si="176">1-F62</f>
        <v>4.5217473483287085E-2</v>
      </c>
      <c r="H62" s="2">
        <f t="shared" si="0"/>
        <v>0.92414181997875722</v>
      </c>
      <c r="I62" s="2">
        <f t="shared" ref="I62" si="177">1-H62</f>
        <v>7.5858180021242783E-2</v>
      </c>
      <c r="J62" s="2">
        <f t="shared" si="51"/>
        <v>0.91293422755972964</v>
      </c>
      <c r="K62" s="2">
        <f t="shared" ref="K62" si="178">1-J62</f>
        <v>8.7065772440270361E-2</v>
      </c>
      <c r="L62" s="2"/>
      <c r="M62" s="2">
        <f t="shared" si="5"/>
        <v>2.8639588381344159E-4</v>
      </c>
      <c r="N62" s="2">
        <f t="shared" si="6"/>
        <v>-8.1581354951408347</v>
      </c>
    </row>
    <row r="63" spans="1:14" x14ac:dyDescent="0.25">
      <c r="A63">
        <v>2.9000000000000101</v>
      </c>
      <c r="B63" s="2">
        <f t="shared" si="0"/>
        <v>0.99183742884684012</v>
      </c>
      <c r="C63" s="2">
        <f t="shared" si="1"/>
        <v>8.162571153159881E-3</v>
      </c>
      <c r="D63" s="2">
        <f t="shared" si="0"/>
        <v>0.97068776924864397</v>
      </c>
      <c r="E63" s="2">
        <f t="shared" si="1"/>
        <v>2.9312230751356028E-2</v>
      </c>
      <c r="F63" s="2">
        <f t="shared" si="0"/>
        <v>0.95890872179953546</v>
      </c>
      <c r="G63" s="2">
        <f t="shared" ref="G63" si="179">1-F63</f>
        <v>4.1091278200464543E-2</v>
      </c>
      <c r="H63" s="2">
        <f t="shared" si="0"/>
        <v>0.93086157965665384</v>
      </c>
      <c r="I63" s="2">
        <f t="shared" ref="I63" si="180">1-H63</f>
        <v>6.9138420343346163E-2</v>
      </c>
      <c r="J63" s="2">
        <f t="shared" si="51"/>
        <v>0.92056145081602236</v>
      </c>
      <c r="K63" s="2">
        <f t="shared" ref="K63" si="181">1-J63</f>
        <v>7.9438549183977636E-2</v>
      </c>
      <c r="L63" s="2"/>
      <c r="M63" s="2">
        <f t="shared" si="5"/>
        <v>2.1728035293424423E-4</v>
      </c>
      <c r="N63" s="2">
        <f t="shared" si="6"/>
        <v>-8.4343220892660824</v>
      </c>
    </row>
    <row r="64" spans="1:14" x14ac:dyDescent="0.25">
      <c r="A64">
        <v>3.0000000000000102</v>
      </c>
      <c r="B64" s="2">
        <f t="shared" si="0"/>
        <v>0.99260845865571812</v>
      </c>
      <c r="C64" s="2">
        <f t="shared" si="1"/>
        <v>7.3915413442818823E-3</v>
      </c>
      <c r="D64" s="2">
        <f t="shared" si="0"/>
        <v>0.97340300642313449</v>
      </c>
      <c r="E64" s="2">
        <f t="shared" si="1"/>
        <v>2.6596993576865513E-2</v>
      </c>
      <c r="F64" s="2">
        <f t="shared" si="0"/>
        <v>0.96267311265587086</v>
      </c>
      <c r="G64" s="2">
        <f t="shared" ref="G64" si="182">1-F64</f>
        <v>3.7326887344129145E-2</v>
      </c>
      <c r="H64" s="2">
        <f t="shared" si="0"/>
        <v>0.93702664394300417</v>
      </c>
      <c r="I64" s="2">
        <f t="shared" ref="I64" si="183">1-H64</f>
        <v>6.2973356056995833E-2</v>
      </c>
      <c r="J64" s="2">
        <f t="shared" si="51"/>
        <v>0.92757351463848303</v>
      </c>
      <c r="K64" s="2">
        <f t="shared" ref="K64" si="184">1-J64</f>
        <v>7.2426485361516968E-2</v>
      </c>
      <c r="L64" s="2"/>
      <c r="M64" s="2">
        <f t="shared" si="5"/>
        <v>1.6449271948352652E-4</v>
      </c>
      <c r="N64" s="2">
        <f t="shared" si="6"/>
        <v>-8.7126442471970869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zoomScale="90" zoomScaleNormal="90" workbookViewId="0">
      <selection activeCell="O4" sqref="O4"/>
    </sheetView>
  </sheetViews>
  <sheetFormatPr defaultRowHeight="15" x14ac:dyDescent="0.25"/>
  <cols>
    <col min="2" max="11" width="6" customWidth="1"/>
    <col min="12" max="12" width="3.28515625" customWidth="1"/>
    <col min="13" max="13" width="10.85546875" customWidth="1"/>
  </cols>
  <sheetData>
    <row r="1" spans="1:21" x14ac:dyDescent="0.25">
      <c r="B1">
        <v>-1.9</v>
      </c>
      <c r="D1">
        <v>-0.6</v>
      </c>
      <c r="F1">
        <v>-0.25</v>
      </c>
      <c r="H1">
        <v>0.3</v>
      </c>
      <c r="J1">
        <v>0.45</v>
      </c>
    </row>
    <row r="2" spans="1:21" x14ac:dyDescent="0.25">
      <c r="B2" t="s">
        <v>2</v>
      </c>
      <c r="C2" t="s">
        <v>3</v>
      </c>
      <c r="D2" t="s">
        <v>2</v>
      </c>
      <c r="E2" t="s">
        <v>3</v>
      </c>
      <c r="F2" t="s">
        <v>2</v>
      </c>
      <c r="G2" t="s">
        <v>3</v>
      </c>
      <c r="H2" t="s">
        <v>2</v>
      </c>
      <c r="I2" t="s">
        <v>3</v>
      </c>
      <c r="J2" t="s">
        <v>2</v>
      </c>
      <c r="K2" t="s">
        <v>3</v>
      </c>
      <c r="M2" s="1" t="s">
        <v>5</v>
      </c>
    </row>
    <row r="3" spans="1:21" x14ac:dyDescent="0.25">
      <c r="A3" t="s">
        <v>0</v>
      </c>
      <c r="B3">
        <v>1</v>
      </c>
      <c r="C3">
        <v>0</v>
      </c>
      <c r="D3">
        <v>1</v>
      </c>
      <c r="E3">
        <v>0</v>
      </c>
      <c r="F3">
        <v>0</v>
      </c>
      <c r="G3">
        <v>1</v>
      </c>
      <c r="H3">
        <v>0</v>
      </c>
      <c r="I3">
        <v>1</v>
      </c>
      <c r="J3">
        <v>0</v>
      </c>
      <c r="K3">
        <v>1</v>
      </c>
      <c r="M3" s="1"/>
      <c r="O3" s="4">
        <v>11000</v>
      </c>
      <c r="P3" s="4">
        <v>10100</v>
      </c>
      <c r="Q3" s="4" t="s">
        <v>16</v>
      </c>
      <c r="R3" s="4">
        <v>10001</v>
      </c>
      <c r="S3" s="4" t="s">
        <v>17</v>
      </c>
      <c r="T3" s="4"/>
      <c r="U3" s="4"/>
    </row>
    <row r="4" spans="1:21" x14ac:dyDescent="0.25">
      <c r="A4">
        <v>-3</v>
      </c>
      <c r="B4">
        <f>1/(1+EXP(-($A4-B$1)))</f>
        <v>0.24973989440488234</v>
      </c>
      <c r="C4">
        <f>1-B4</f>
        <v>0.75026010559511769</v>
      </c>
      <c r="D4">
        <f>1/(1+EXP(-($A4-D$1)))</f>
        <v>8.317269649392238E-2</v>
      </c>
      <c r="E4">
        <f>1-D4</f>
        <v>0.91682730350607766</v>
      </c>
      <c r="F4">
        <f>1/(1+EXP(-($A4-F$1)))</f>
        <v>6.0086650174007626E-2</v>
      </c>
      <c r="G4">
        <f>1-F4</f>
        <v>0.93991334982599239</v>
      </c>
      <c r="H4">
        <f>1/(1+EXP(-($A4-H$1)))</f>
        <v>3.5571189272636181E-2</v>
      </c>
      <c r="I4">
        <f>1-H4</f>
        <v>0.96442881072736386</v>
      </c>
      <c r="J4">
        <f>1/(1+EXP(-($A4-J$1)))</f>
        <v>3.0768859357148008E-2</v>
      </c>
      <c r="K4">
        <f>1-J4</f>
        <v>0.96923114064285198</v>
      </c>
      <c r="M4" s="2">
        <f>B$3*LN(B4)+C$3*LN(C4)+D$3*LN(D4)+E$3*LN(E4)+F$3*LN(F4)+G$3*LN(G4)+H$3*LN(H4)+I$3*LN(I4)+J$3*LN(J4)+K$3*LN(K4)</f>
        <v>-4.0036104854444741</v>
      </c>
      <c r="O4" s="2">
        <v>-4.0036104854444741</v>
      </c>
      <c r="P4" s="2"/>
      <c r="Q4" s="2"/>
      <c r="R4" s="2"/>
      <c r="S4" s="2"/>
    </row>
    <row r="5" spans="1:21" x14ac:dyDescent="0.25">
      <c r="A5">
        <v>-2.9</v>
      </c>
      <c r="B5">
        <f t="shared" ref="B5:J64" si="0">1/(1+EXP(-($A5-B$1)))</f>
        <v>0.2689414213699951</v>
      </c>
      <c r="C5">
        <f t="shared" ref="C5:E20" si="1">1-B5</f>
        <v>0.7310585786300049</v>
      </c>
      <c r="D5">
        <f t="shared" si="0"/>
        <v>9.112296101485616E-2</v>
      </c>
      <c r="E5">
        <f t="shared" si="1"/>
        <v>0.90887703898514383</v>
      </c>
      <c r="F5">
        <f t="shared" si="0"/>
        <v>6.5989009491218789E-2</v>
      </c>
      <c r="G5">
        <f t="shared" ref="G5:G64" si="2">1-F5</f>
        <v>0.93401099050878122</v>
      </c>
      <c r="H5">
        <f t="shared" si="0"/>
        <v>3.916572279676437E-2</v>
      </c>
      <c r="I5">
        <f t="shared" ref="I5:I64" si="3">1-H5</f>
        <v>0.96083427720323566</v>
      </c>
      <c r="J5">
        <f t="shared" si="0"/>
        <v>3.3895164159178141E-2</v>
      </c>
      <c r="K5">
        <f t="shared" ref="K5:K64" si="4">1-J5</f>
        <v>0.96610483584082185</v>
      </c>
      <c r="M5" s="2">
        <f t="shared" ref="M5:M64" si="5">B$3*LN(B5)+C$3*LN(C5)+D$3*LN(D5)+E$3*LN(E5)+F$3*LN(F5)+G$3*LN(G5)+H$3*LN(H5)+I$3*LN(I5)+J$3*LN(J5)+K$3*LN(K5)</f>
        <v>-3.8515104839040921</v>
      </c>
      <c r="O5" s="2">
        <v>-3.8515104839040921</v>
      </c>
      <c r="P5" s="2"/>
      <c r="Q5" s="2"/>
      <c r="R5" s="2"/>
      <c r="S5" s="2"/>
    </row>
    <row r="6" spans="1:21" x14ac:dyDescent="0.25">
      <c r="A6">
        <v>-2.8</v>
      </c>
      <c r="B6">
        <f t="shared" si="0"/>
        <v>0.28905049737499605</v>
      </c>
      <c r="C6">
        <f t="shared" si="1"/>
        <v>0.71094950262500389</v>
      </c>
      <c r="D6">
        <f t="shared" si="0"/>
        <v>9.9750489119685176E-2</v>
      </c>
      <c r="E6">
        <f t="shared" si="1"/>
        <v>0.9002495108803148</v>
      </c>
      <c r="F6">
        <f t="shared" si="0"/>
        <v>7.2426485361517731E-2</v>
      </c>
      <c r="G6">
        <f t="shared" si="2"/>
        <v>0.92757351463848225</v>
      </c>
      <c r="H6">
        <f t="shared" si="0"/>
        <v>4.3107254941086137E-2</v>
      </c>
      <c r="I6">
        <f t="shared" si="3"/>
        <v>0.95689274505891386</v>
      </c>
      <c r="J6">
        <f t="shared" si="0"/>
        <v>3.7326887344129457E-2</v>
      </c>
      <c r="K6">
        <f t="shared" si="4"/>
        <v>0.96267311265587052</v>
      </c>
      <c r="M6" s="2">
        <f t="shared" si="5"/>
        <v>-3.7035257607029304</v>
      </c>
      <c r="O6" s="2">
        <v>-3.7035257607029304</v>
      </c>
      <c r="P6" s="2"/>
      <c r="Q6" s="2"/>
      <c r="R6" s="2"/>
      <c r="S6" s="2"/>
    </row>
    <row r="7" spans="1:21" x14ac:dyDescent="0.25">
      <c r="A7">
        <v>-2.7</v>
      </c>
      <c r="B7">
        <f t="shared" si="0"/>
        <v>0.3100255188723875</v>
      </c>
      <c r="C7">
        <f t="shared" si="1"/>
        <v>0.6899744811276125</v>
      </c>
      <c r="D7">
        <f t="shared" si="0"/>
        <v>0.10909682119561293</v>
      </c>
      <c r="E7">
        <f t="shared" si="1"/>
        <v>0.89090317880438707</v>
      </c>
      <c r="F7">
        <f t="shared" si="0"/>
        <v>7.9438549183978358E-2</v>
      </c>
      <c r="G7">
        <f t="shared" si="2"/>
        <v>0.92056145081602159</v>
      </c>
      <c r="H7">
        <f t="shared" si="0"/>
        <v>4.7425873177566781E-2</v>
      </c>
      <c r="I7">
        <f t="shared" si="3"/>
        <v>0.95257412682243325</v>
      </c>
      <c r="J7">
        <f t="shared" si="0"/>
        <v>4.1091278200464994E-2</v>
      </c>
      <c r="K7">
        <f t="shared" si="4"/>
        <v>0.95890872179953501</v>
      </c>
      <c r="M7" s="2">
        <f t="shared" si="5"/>
        <v>-3.5599384523887694</v>
      </c>
      <c r="O7" s="2">
        <v>-3.5599384523887694</v>
      </c>
      <c r="P7" s="2"/>
      <c r="Q7" s="2"/>
      <c r="R7" s="2"/>
      <c r="S7" s="2"/>
    </row>
    <row r="8" spans="1:21" x14ac:dyDescent="0.25">
      <c r="A8">
        <v>-2.6</v>
      </c>
      <c r="B8">
        <f t="shared" si="0"/>
        <v>0.33181222783183384</v>
      </c>
      <c r="C8">
        <f t="shared" si="1"/>
        <v>0.66818777216816616</v>
      </c>
      <c r="D8">
        <f t="shared" si="0"/>
        <v>0.11920292202211755</v>
      </c>
      <c r="E8">
        <f t="shared" si="1"/>
        <v>0.88079707797788243</v>
      </c>
      <c r="F8">
        <f t="shared" si="0"/>
        <v>8.706577244027125E-2</v>
      </c>
      <c r="G8">
        <f t="shared" si="2"/>
        <v>0.91293422755972875</v>
      </c>
      <c r="H8">
        <f t="shared" si="0"/>
        <v>5.2153563078417738E-2</v>
      </c>
      <c r="I8">
        <f t="shared" si="3"/>
        <v>0.94784643692158221</v>
      </c>
      <c r="J8">
        <f t="shared" si="0"/>
        <v>4.5217473483287481E-2</v>
      </c>
      <c r="K8">
        <f t="shared" si="4"/>
        <v>0.95478252651671247</v>
      </c>
      <c r="M8" s="2">
        <f t="shared" si="5"/>
        <v>-3.4210399623998975</v>
      </c>
      <c r="O8" s="2">
        <v>-3.4210399623998975</v>
      </c>
      <c r="P8" s="2"/>
      <c r="Q8" s="2"/>
      <c r="R8" s="2"/>
      <c r="S8" s="2"/>
    </row>
    <row r="9" spans="1:21" x14ac:dyDescent="0.25">
      <c r="A9">
        <v>-2.5</v>
      </c>
      <c r="B9">
        <f t="shared" si="0"/>
        <v>0.35434369377420455</v>
      </c>
      <c r="C9">
        <f t="shared" si="1"/>
        <v>0.6456563062257954</v>
      </c>
      <c r="D9">
        <f t="shared" si="0"/>
        <v>0.13010847436299786</v>
      </c>
      <c r="E9">
        <f t="shared" si="1"/>
        <v>0.86989152563700212</v>
      </c>
      <c r="F9">
        <f t="shared" si="0"/>
        <v>9.534946489910949E-2</v>
      </c>
      <c r="G9">
        <f t="shared" si="2"/>
        <v>0.90465053510089055</v>
      </c>
      <c r="H9">
        <f t="shared" si="0"/>
        <v>5.7324175898868755E-2</v>
      </c>
      <c r="I9">
        <f t="shared" si="3"/>
        <v>0.94267582410113127</v>
      </c>
      <c r="J9">
        <f t="shared" si="0"/>
        <v>4.9736511558556719E-2</v>
      </c>
      <c r="K9">
        <f t="shared" si="4"/>
        <v>0.95026348844144326</v>
      </c>
      <c r="M9" s="2">
        <f t="shared" si="5"/>
        <v>-3.2871300705630997</v>
      </c>
      <c r="O9" s="2">
        <v>-3.2871300705630997</v>
      </c>
      <c r="P9" s="2"/>
      <c r="Q9" s="2"/>
      <c r="R9" s="2"/>
      <c r="S9" s="2"/>
    </row>
    <row r="10" spans="1:21" x14ac:dyDescent="0.25">
      <c r="A10">
        <v>-2.4</v>
      </c>
      <c r="B10">
        <f t="shared" si="0"/>
        <v>0.37754066879814541</v>
      </c>
      <c r="C10">
        <f t="shared" si="1"/>
        <v>0.62245933120185459</v>
      </c>
      <c r="D10">
        <f t="shared" si="0"/>
        <v>0.14185106490048782</v>
      </c>
      <c r="E10">
        <f t="shared" si="1"/>
        <v>0.85814893509951218</v>
      </c>
      <c r="F10">
        <f t="shared" si="0"/>
        <v>0.10433122311900131</v>
      </c>
      <c r="G10">
        <f t="shared" si="2"/>
        <v>0.89566877688099866</v>
      </c>
      <c r="H10">
        <f t="shared" si="0"/>
        <v>6.2973356056996513E-2</v>
      </c>
      <c r="I10">
        <f t="shared" si="3"/>
        <v>0.9370266439430035</v>
      </c>
      <c r="J10">
        <f t="shared" si="0"/>
        <v>5.4681317215940758E-2</v>
      </c>
      <c r="K10">
        <f t="shared" si="4"/>
        <v>0.94531868278405928</v>
      </c>
      <c r="M10" s="2">
        <f t="shared" si="5"/>
        <v>-3.1585159373723637</v>
      </c>
      <c r="O10" s="2">
        <v>-3.1585159373723637</v>
      </c>
      <c r="P10" s="2"/>
      <c r="Q10" s="2"/>
      <c r="R10" s="2"/>
      <c r="S10" s="2"/>
    </row>
    <row r="11" spans="1:21" x14ac:dyDescent="0.25">
      <c r="A11">
        <v>-2.2999999999999998</v>
      </c>
      <c r="B11">
        <f t="shared" si="0"/>
        <v>0.401312339887548</v>
      </c>
      <c r="C11">
        <f t="shared" si="1"/>
        <v>0.598687660112452</v>
      </c>
      <c r="D11">
        <f t="shared" si="0"/>
        <v>0.15446526508353475</v>
      </c>
      <c r="E11">
        <f t="shared" si="1"/>
        <v>0.84553473491646525</v>
      </c>
      <c r="F11">
        <f t="shared" si="0"/>
        <v>0.11405238127979088</v>
      </c>
      <c r="G11">
        <f t="shared" si="2"/>
        <v>0.88594761872020911</v>
      </c>
      <c r="H11">
        <f t="shared" si="0"/>
        <v>6.9138420343346843E-2</v>
      </c>
      <c r="I11">
        <f t="shared" si="3"/>
        <v>0.93086157965665317</v>
      </c>
      <c r="J11">
        <f t="shared" si="0"/>
        <v>6.0086650174007626E-2</v>
      </c>
      <c r="K11">
        <f t="shared" si="4"/>
        <v>0.93991334982599239</v>
      </c>
      <c r="M11" s="2">
        <f t="shared" si="5"/>
        <v>-3.0355110139651487</v>
      </c>
      <c r="O11" s="2">
        <v>-3.0355110139651487</v>
      </c>
      <c r="P11" s="2"/>
      <c r="Q11" s="2"/>
      <c r="R11" s="2"/>
      <c r="S11" s="2"/>
    </row>
    <row r="12" spans="1:21" x14ac:dyDescent="0.25">
      <c r="A12">
        <v>-2.2000000000000002</v>
      </c>
      <c r="B12">
        <f t="shared" si="0"/>
        <v>0.42555748318834091</v>
      </c>
      <c r="C12">
        <f t="shared" si="1"/>
        <v>0.57444251681165914</v>
      </c>
      <c r="D12">
        <f t="shared" si="0"/>
        <v>0.16798161486607552</v>
      </c>
      <c r="E12">
        <f t="shared" si="1"/>
        <v>0.83201838513392445</v>
      </c>
      <c r="F12">
        <f t="shared" si="0"/>
        <v>0.12455335818741639</v>
      </c>
      <c r="G12">
        <f t="shared" si="2"/>
        <v>0.87544664181258358</v>
      </c>
      <c r="H12">
        <f t="shared" si="0"/>
        <v>7.5858180021243546E-2</v>
      </c>
      <c r="I12">
        <f t="shared" si="3"/>
        <v>0.92414181997875644</v>
      </c>
      <c r="J12">
        <f t="shared" si="0"/>
        <v>6.5989009491218761E-2</v>
      </c>
      <c r="K12">
        <f t="shared" si="4"/>
        <v>0.93401099050878122</v>
      </c>
      <c r="M12" s="2">
        <f t="shared" si="5"/>
        <v>-2.9184338684047875</v>
      </c>
      <c r="O12" s="2">
        <v>-2.9184338684047875</v>
      </c>
      <c r="P12" s="2"/>
      <c r="Q12" s="2"/>
      <c r="R12" s="2"/>
      <c r="S12" s="2"/>
    </row>
    <row r="13" spans="1:21" x14ac:dyDescent="0.25">
      <c r="A13">
        <v>-2.1</v>
      </c>
      <c r="B13">
        <f t="shared" si="0"/>
        <v>0.45016600268752205</v>
      </c>
      <c r="C13">
        <f t="shared" si="1"/>
        <v>0.54983399731247795</v>
      </c>
      <c r="D13">
        <f t="shared" si="0"/>
        <v>0.18242552380635635</v>
      </c>
      <c r="E13">
        <f t="shared" si="1"/>
        <v>0.81757447619364365</v>
      </c>
      <c r="F13">
        <f t="shared" si="0"/>
        <v>0.13587289700909427</v>
      </c>
      <c r="G13">
        <f t="shared" si="2"/>
        <v>0.86412710299090567</v>
      </c>
      <c r="H13">
        <f t="shared" si="0"/>
        <v>8.317269649392238E-2</v>
      </c>
      <c r="I13">
        <f t="shared" si="3"/>
        <v>0.91682730350607766</v>
      </c>
      <c r="J13">
        <f t="shared" si="0"/>
        <v>7.242648536151769E-2</v>
      </c>
      <c r="K13">
        <f t="shared" si="4"/>
        <v>0.92757351463848225</v>
      </c>
      <c r="M13" s="2">
        <f t="shared" si="5"/>
        <v>-2.8076069371485946</v>
      </c>
      <c r="O13" s="2">
        <v>-2.8076069371485946</v>
      </c>
      <c r="P13" s="2"/>
      <c r="Q13" s="2"/>
      <c r="R13" s="2"/>
      <c r="S13" s="2"/>
    </row>
    <row r="14" spans="1:21" x14ac:dyDescent="0.25">
      <c r="A14">
        <v>-2</v>
      </c>
      <c r="B14">
        <f t="shared" si="0"/>
        <v>0.47502081252105999</v>
      </c>
      <c r="C14">
        <f t="shared" si="1"/>
        <v>0.52497918747894001</v>
      </c>
      <c r="D14">
        <f t="shared" si="0"/>
        <v>0.19781611144141825</v>
      </c>
      <c r="E14">
        <f t="shared" si="1"/>
        <v>0.80218388855858169</v>
      </c>
      <c r="F14">
        <f t="shared" si="0"/>
        <v>0.14804719803168948</v>
      </c>
      <c r="G14">
        <f t="shared" si="2"/>
        <v>0.85195280196831047</v>
      </c>
      <c r="H14">
        <f t="shared" si="0"/>
        <v>9.112296101485616E-2</v>
      </c>
      <c r="I14">
        <f t="shared" si="3"/>
        <v>0.90887703898514383</v>
      </c>
      <c r="J14">
        <f t="shared" si="0"/>
        <v>7.9438549183978358E-2</v>
      </c>
      <c r="K14">
        <f t="shared" si="4"/>
        <v>0.92056145081602159</v>
      </c>
      <c r="M14" s="2">
        <f t="shared" si="5"/>
        <v>-2.7033552074816249</v>
      </c>
      <c r="O14" s="2">
        <v>-2.7033552074816249</v>
      </c>
      <c r="P14" s="2"/>
      <c r="Q14" s="2"/>
      <c r="R14" s="2"/>
      <c r="S14" s="2"/>
    </row>
    <row r="15" spans="1:21" x14ac:dyDescent="0.25">
      <c r="A15">
        <v>-1.9</v>
      </c>
      <c r="B15">
        <f t="shared" si="0"/>
        <v>0.5</v>
      </c>
      <c r="C15">
        <f t="shared" si="1"/>
        <v>0.5</v>
      </c>
      <c r="D15">
        <f t="shared" si="0"/>
        <v>0.21416501695744142</v>
      </c>
      <c r="E15">
        <f t="shared" si="1"/>
        <v>0.78583498304255861</v>
      </c>
      <c r="F15">
        <f t="shared" si="0"/>
        <v>0.16110894957658525</v>
      </c>
      <c r="G15">
        <f t="shared" si="2"/>
        <v>0.83889105042341472</v>
      </c>
      <c r="H15">
        <f t="shared" si="0"/>
        <v>9.9750489119685176E-2</v>
      </c>
      <c r="I15">
        <f t="shared" si="3"/>
        <v>0.9002495108803148</v>
      </c>
      <c r="J15">
        <f t="shared" si="0"/>
        <v>8.706577244027125E-2</v>
      </c>
      <c r="K15">
        <f t="shared" si="4"/>
        <v>0.91293422755972875</v>
      </c>
      <c r="M15" s="2">
        <f t="shared" si="5"/>
        <v>-2.6060048324714074</v>
      </c>
      <c r="O15" s="2">
        <v>-2.6060048324714074</v>
      </c>
      <c r="P15" s="2"/>
      <c r="Q15" s="2"/>
      <c r="R15" s="2"/>
      <c r="S15" s="2"/>
    </row>
    <row r="16" spans="1:21" x14ac:dyDescent="0.25">
      <c r="A16">
        <v>-1.8</v>
      </c>
      <c r="B16">
        <f t="shared" si="0"/>
        <v>0.5249791874789399</v>
      </c>
      <c r="C16">
        <f t="shared" si="1"/>
        <v>0.4750208125210601</v>
      </c>
      <c r="D16">
        <f t="shared" si="0"/>
        <v>0.23147521650098232</v>
      </c>
      <c r="E16">
        <f t="shared" si="1"/>
        <v>0.76852478349901765</v>
      </c>
      <c r="F16">
        <f t="shared" si="0"/>
        <v>0.1750862681640398</v>
      </c>
      <c r="G16">
        <f t="shared" si="2"/>
        <v>0.82491373183596017</v>
      </c>
      <c r="H16">
        <f t="shared" si="0"/>
        <v>0.10909682119561293</v>
      </c>
      <c r="I16">
        <f t="shared" si="3"/>
        <v>0.89090317880438707</v>
      </c>
      <c r="J16">
        <f t="shared" si="0"/>
        <v>9.534946489910949E-2</v>
      </c>
      <c r="K16">
        <f t="shared" si="4"/>
        <v>0.90465053510089055</v>
      </c>
      <c r="M16" s="2">
        <f t="shared" si="5"/>
        <v>-2.5158816750946831</v>
      </c>
      <c r="O16" s="2">
        <v>-2.5158816750946831</v>
      </c>
      <c r="P16" s="2"/>
      <c r="Q16" s="2"/>
      <c r="R16" s="2"/>
      <c r="S16" s="2"/>
    </row>
    <row r="17" spans="1:19" x14ac:dyDescent="0.25">
      <c r="A17">
        <v>-1.7</v>
      </c>
      <c r="B17">
        <f t="shared" si="0"/>
        <v>0.54983399731247784</v>
      </c>
      <c r="C17">
        <f t="shared" si="1"/>
        <v>0.45016600268752216</v>
      </c>
      <c r="D17">
        <f t="shared" si="0"/>
        <v>0.24973989440488234</v>
      </c>
      <c r="E17">
        <f t="shared" si="1"/>
        <v>0.75026010559511769</v>
      </c>
      <c r="F17">
        <f t="shared" si="0"/>
        <v>0.19000156601531298</v>
      </c>
      <c r="G17">
        <f t="shared" si="2"/>
        <v>0.80999843398468707</v>
      </c>
      <c r="H17">
        <f t="shared" si="0"/>
        <v>0.11920292202211755</v>
      </c>
      <c r="I17">
        <f t="shared" si="3"/>
        <v>0.88079707797788243</v>
      </c>
      <c r="J17">
        <f t="shared" si="0"/>
        <v>0.10433122311900131</v>
      </c>
      <c r="K17">
        <f t="shared" si="4"/>
        <v>0.89566877688099866</v>
      </c>
      <c r="M17" s="2">
        <f t="shared" si="5"/>
        <v>-2.4333097732208642</v>
      </c>
      <c r="O17" s="2">
        <v>-2.4333097732208642</v>
      </c>
      <c r="P17" s="2"/>
      <c r="Q17" s="2"/>
      <c r="R17" s="2"/>
      <c r="S17" s="2"/>
    </row>
    <row r="18" spans="1:19" x14ac:dyDescent="0.25">
      <c r="A18">
        <v>-1.6</v>
      </c>
      <c r="B18">
        <f t="shared" si="0"/>
        <v>0.57444251681165892</v>
      </c>
      <c r="C18">
        <f t="shared" si="1"/>
        <v>0.42555748318834108</v>
      </c>
      <c r="D18">
        <f t="shared" si="0"/>
        <v>0.2689414213699951</v>
      </c>
      <c r="E18">
        <f t="shared" si="1"/>
        <v>0.7310585786300049</v>
      </c>
      <c r="F18">
        <f t="shared" si="0"/>
        <v>0.20587037180094733</v>
      </c>
      <c r="G18">
        <f t="shared" si="2"/>
        <v>0.79412962819905264</v>
      </c>
      <c r="H18">
        <f t="shared" si="0"/>
        <v>0.13010847436299783</v>
      </c>
      <c r="I18">
        <f t="shared" si="3"/>
        <v>0.86989152563700212</v>
      </c>
      <c r="J18">
        <f t="shared" si="0"/>
        <v>0.11405238127979084</v>
      </c>
      <c r="K18">
        <f t="shared" si="4"/>
        <v>0.88594761872020911</v>
      </c>
      <c r="M18" s="2">
        <f t="shared" si="5"/>
        <v>-2.3586097128416474</v>
      </c>
      <c r="O18" s="2">
        <v>-2.3586097128416474</v>
      </c>
      <c r="P18" s="2"/>
      <c r="Q18" s="2"/>
      <c r="R18" s="2"/>
      <c r="S18" s="2"/>
    </row>
    <row r="19" spans="1:19" x14ac:dyDescent="0.25">
      <c r="A19">
        <v>-1.5</v>
      </c>
      <c r="B19">
        <f t="shared" si="0"/>
        <v>0.598687660112452</v>
      </c>
      <c r="C19">
        <f t="shared" si="1"/>
        <v>0.401312339887548</v>
      </c>
      <c r="D19">
        <f t="shared" si="0"/>
        <v>0.289050497374996</v>
      </c>
      <c r="E19">
        <f t="shared" si="1"/>
        <v>0.710949502625004</v>
      </c>
      <c r="F19">
        <f t="shared" si="0"/>
        <v>0.22270013882530884</v>
      </c>
      <c r="G19">
        <f t="shared" si="2"/>
        <v>0.77729986117469119</v>
      </c>
      <c r="H19">
        <f t="shared" si="0"/>
        <v>0.14185106490048777</v>
      </c>
      <c r="I19">
        <f t="shared" si="3"/>
        <v>0.85814893509951218</v>
      </c>
      <c r="J19">
        <f t="shared" si="0"/>
        <v>0.12455335818741645</v>
      </c>
      <c r="K19">
        <f t="shared" si="4"/>
        <v>0.87544664181258358</v>
      </c>
      <c r="M19" s="2">
        <f t="shared" si="5"/>
        <v>-2.2920968940763546</v>
      </c>
      <c r="O19" s="2">
        <v>-2.2920968940763546</v>
      </c>
      <c r="P19" s="2"/>
      <c r="Q19" s="2"/>
      <c r="R19" s="2"/>
      <c r="S19" s="2"/>
    </row>
    <row r="20" spans="1:19" x14ac:dyDescent="0.25">
      <c r="A20">
        <v>-1.4</v>
      </c>
      <c r="B20">
        <f t="shared" si="0"/>
        <v>0.62245933120185459</v>
      </c>
      <c r="C20">
        <f t="shared" si="1"/>
        <v>0.37754066879814541</v>
      </c>
      <c r="D20">
        <f t="shared" si="0"/>
        <v>0.31002551887238755</v>
      </c>
      <c r="E20">
        <f t="shared" si="1"/>
        <v>0.6899744811276125</v>
      </c>
      <c r="F20">
        <f t="shared" si="0"/>
        <v>0.24048908305088898</v>
      </c>
      <c r="G20">
        <f t="shared" si="2"/>
        <v>0.75951091694911099</v>
      </c>
      <c r="H20">
        <f t="shared" si="0"/>
        <v>0.1544652650835347</v>
      </c>
      <c r="I20">
        <f t="shared" si="3"/>
        <v>0.84553473491646525</v>
      </c>
      <c r="J20">
        <f t="shared" si="0"/>
        <v>0.13587289700909427</v>
      </c>
      <c r="K20">
        <f t="shared" si="4"/>
        <v>0.86412710299090567</v>
      </c>
      <c r="M20" s="2">
        <f t="shared" si="5"/>
        <v>-2.2340796737550592</v>
      </c>
      <c r="O20" s="2">
        <v>-2.2340796737550592</v>
      </c>
      <c r="P20" s="2"/>
      <c r="Q20" s="2"/>
      <c r="R20" s="2"/>
      <c r="S20" s="2"/>
    </row>
    <row r="21" spans="1:19" x14ac:dyDescent="0.25">
      <c r="A21">
        <v>-1.3</v>
      </c>
      <c r="B21">
        <f t="shared" si="0"/>
        <v>0.6456563062257954</v>
      </c>
      <c r="C21">
        <f t="shared" ref="C21:E36" si="6">1-B21</f>
        <v>0.3543436937742046</v>
      </c>
      <c r="D21">
        <f t="shared" si="0"/>
        <v>0.33181222783183389</v>
      </c>
      <c r="E21">
        <f t="shared" si="6"/>
        <v>0.66818777216816616</v>
      </c>
      <c r="F21">
        <f t="shared" si="0"/>
        <v>0.259225100817846</v>
      </c>
      <c r="G21">
        <f t="shared" si="2"/>
        <v>0.740774899182154</v>
      </c>
      <c r="H21">
        <f t="shared" si="0"/>
        <v>0.16798161486607552</v>
      </c>
      <c r="I21">
        <f t="shared" si="3"/>
        <v>0.83201838513392445</v>
      </c>
      <c r="J21">
        <f t="shared" si="0"/>
        <v>0.14804719803168948</v>
      </c>
      <c r="K21">
        <f t="shared" si="4"/>
        <v>0.85195280196831047</v>
      </c>
      <c r="M21" s="2">
        <f t="shared" si="5"/>
        <v>-2.184857370315413</v>
      </c>
      <c r="O21" s="2">
        <v>-2.184857370315413</v>
      </c>
      <c r="P21" s="2"/>
      <c r="Q21" s="2"/>
      <c r="R21" s="2"/>
      <c r="S21" s="2"/>
    </row>
    <row r="22" spans="1:19" x14ac:dyDescent="0.25">
      <c r="A22">
        <v>-1.2</v>
      </c>
      <c r="B22">
        <f t="shared" si="0"/>
        <v>0.66818777216816616</v>
      </c>
      <c r="C22">
        <f t="shared" si="6"/>
        <v>0.33181222783183384</v>
      </c>
      <c r="D22">
        <f t="shared" si="0"/>
        <v>0.35434369377420455</v>
      </c>
      <c r="E22">
        <f t="shared" si="6"/>
        <v>0.6456563062257954</v>
      </c>
      <c r="F22">
        <f t="shared" si="0"/>
        <v>0.27888482197713693</v>
      </c>
      <c r="G22">
        <f t="shared" si="2"/>
        <v>0.72111517802286307</v>
      </c>
      <c r="H22">
        <f t="shared" si="0"/>
        <v>0.18242552380635635</v>
      </c>
      <c r="I22">
        <f t="shared" si="3"/>
        <v>0.81757447619364365</v>
      </c>
      <c r="J22">
        <f t="shared" si="0"/>
        <v>0.16110894957658525</v>
      </c>
      <c r="K22">
        <f t="shared" si="4"/>
        <v>0.83889105042341472</v>
      </c>
      <c r="M22" s="2">
        <f t="shared" si="5"/>
        <v>-2.1447181216199804</v>
      </c>
      <c r="O22" s="2">
        <v>-2.1447181216199804</v>
      </c>
      <c r="P22" s="2"/>
      <c r="Q22" s="2"/>
      <c r="R22" s="2"/>
      <c r="S22" s="2"/>
    </row>
    <row r="23" spans="1:19" x14ac:dyDescent="0.25">
      <c r="A23">
        <v>-1.1000000000000001</v>
      </c>
      <c r="B23">
        <f t="shared" si="0"/>
        <v>0.6899744811276125</v>
      </c>
      <c r="C23">
        <f t="shared" si="6"/>
        <v>0.3100255188723875</v>
      </c>
      <c r="D23">
        <f t="shared" si="0"/>
        <v>0.37754066879814541</v>
      </c>
      <c r="E23">
        <f t="shared" si="6"/>
        <v>0.62245933120185459</v>
      </c>
      <c r="F23">
        <f t="shared" si="0"/>
        <v>0.29943285752602705</v>
      </c>
      <c r="G23">
        <f t="shared" si="2"/>
        <v>0.700567142473973</v>
      </c>
      <c r="H23">
        <f t="shared" si="0"/>
        <v>0.19781611144141822</v>
      </c>
      <c r="I23">
        <f t="shared" si="3"/>
        <v>0.8021838885585818</v>
      </c>
      <c r="J23">
        <f t="shared" si="0"/>
        <v>0.1750862681640398</v>
      </c>
      <c r="K23">
        <f t="shared" si="4"/>
        <v>0.82491373183596017</v>
      </c>
      <c r="M23" s="2">
        <f t="shared" si="5"/>
        <v>-2.1139365940751098</v>
      </c>
      <c r="O23" s="2">
        <v>-2.1139365940751098</v>
      </c>
      <c r="P23" s="2"/>
      <c r="Q23" s="2"/>
      <c r="R23" s="2"/>
      <c r="S23" s="2"/>
    </row>
    <row r="24" spans="1:19" x14ac:dyDescent="0.25">
      <c r="A24">
        <v>-1</v>
      </c>
      <c r="B24">
        <f t="shared" si="0"/>
        <v>0.71094950262500389</v>
      </c>
      <c r="C24">
        <f t="shared" si="6"/>
        <v>0.28905049737499611</v>
      </c>
      <c r="D24">
        <f t="shared" si="0"/>
        <v>0.401312339887548</v>
      </c>
      <c r="E24">
        <f t="shared" si="6"/>
        <v>0.598687660112452</v>
      </c>
      <c r="F24">
        <f t="shared" si="0"/>
        <v>0.32082130082460703</v>
      </c>
      <c r="G24">
        <f t="shared" si="2"/>
        <v>0.67917869917539297</v>
      </c>
      <c r="H24">
        <f t="shared" si="0"/>
        <v>0.21416501695744139</v>
      </c>
      <c r="I24">
        <f t="shared" si="3"/>
        <v>0.78583498304255861</v>
      </c>
      <c r="J24">
        <f t="shared" si="0"/>
        <v>0.19000156601531298</v>
      </c>
      <c r="K24">
        <f t="shared" si="4"/>
        <v>0.80999843398468707</v>
      </c>
      <c r="M24" s="2">
        <f t="shared" si="5"/>
        <v>-2.0927715517496921</v>
      </c>
      <c r="O24" s="2">
        <v>-2.0927715517496921</v>
      </c>
      <c r="P24" s="2"/>
      <c r="Q24" s="2"/>
      <c r="R24" s="2"/>
      <c r="S24" s="2"/>
    </row>
    <row r="25" spans="1:19" x14ac:dyDescent="0.25">
      <c r="A25">
        <v>-0.9</v>
      </c>
      <c r="B25">
        <f t="shared" si="0"/>
        <v>0.7310585786300049</v>
      </c>
      <c r="C25">
        <f t="shared" si="6"/>
        <v>0.2689414213699951</v>
      </c>
      <c r="D25">
        <f t="shared" si="0"/>
        <v>0.42555748318834102</v>
      </c>
      <c r="E25">
        <f t="shared" si="6"/>
        <v>0.57444251681165892</v>
      </c>
      <c r="F25">
        <f t="shared" si="0"/>
        <v>0.34298953732650117</v>
      </c>
      <c r="G25">
        <f t="shared" si="2"/>
        <v>0.65701046267349883</v>
      </c>
      <c r="H25">
        <f t="shared" si="0"/>
        <v>0.23147521650098238</v>
      </c>
      <c r="I25">
        <f t="shared" si="3"/>
        <v>0.76852478349901765</v>
      </c>
      <c r="J25">
        <f t="shared" si="0"/>
        <v>0.20587037180094733</v>
      </c>
      <c r="K25">
        <f t="shared" si="4"/>
        <v>0.79412962819905264</v>
      </c>
      <c r="M25" s="2">
        <f t="shared" si="5"/>
        <v>-2.0814633063913712</v>
      </c>
      <c r="O25" s="2">
        <v>-2.0814633063913712</v>
      </c>
      <c r="P25" s="2"/>
      <c r="Q25" s="2"/>
      <c r="R25" s="2"/>
      <c r="S25" s="2"/>
    </row>
    <row r="26" spans="1:19" x14ac:dyDescent="0.25">
      <c r="A26">
        <v>-0.8</v>
      </c>
      <c r="B26">
        <f t="shared" si="0"/>
        <v>0.75026010559511769</v>
      </c>
      <c r="C26">
        <f t="shared" si="6"/>
        <v>0.24973989440488231</v>
      </c>
      <c r="D26">
        <f t="shared" si="0"/>
        <v>0.45016600268752216</v>
      </c>
      <c r="E26">
        <f t="shared" si="6"/>
        <v>0.54983399731247784</v>
      </c>
      <c r="F26">
        <f t="shared" si="0"/>
        <v>0.36586440898919936</v>
      </c>
      <c r="G26">
        <f t="shared" si="2"/>
        <v>0.63413559101080064</v>
      </c>
      <c r="H26">
        <f t="shared" si="0"/>
        <v>0.24973989440488234</v>
      </c>
      <c r="I26">
        <f t="shared" si="3"/>
        <v>0.75026010559511769</v>
      </c>
      <c r="J26">
        <f t="shared" si="0"/>
        <v>0.22270013882530884</v>
      </c>
      <c r="K26">
        <f t="shared" si="4"/>
        <v>0.77729986117469119</v>
      </c>
      <c r="M26" s="2">
        <f t="shared" si="5"/>
        <v>-2.0802310824211636</v>
      </c>
      <c r="O26" s="2">
        <v>-2.0802310824211636</v>
      </c>
      <c r="P26" s="2"/>
      <c r="Q26" s="2"/>
      <c r="R26" s="2"/>
      <c r="S26" s="2"/>
    </row>
    <row r="27" spans="1:19" x14ac:dyDescent="0.25">
      <c r="A27">
        <v>-0.7</v>
      </c>
      <c r="B27">
        <f t="shared" si="0"/>
        <v>0.76852478349901754</v>
      </c>
      <c r="C27">
        <f t="shared" si="6"/>
        <v>0.23147521650098246</v>
      </c>
      <c r="D27">
        <f t="shared" si="0"/>
        <v>0.47502081252105999</v>
      </c>
      <c r="E27">
        <f t="shared" si="6"/>
        <v>0.52497918747894001</v>
      </c>
      <c r="F27">
        <f t="shared" si="0"/>
        <v>0.38936076605077802</v>
      </c>
      <c r="G27">
        <f t="shared" si="2"/>
        <v>0.61063923394922193</v>
      </c>
      <c r="H27">
        <f t="shared" si="0"/>
        <v>0.2689414213699951</v>
      </c>
      <c r="I27">
        <f t="shared" si="3"/>
        <v>0.7310585786300049</v>
      </c>
      <c r="J27">
        <f t="shared" si="0"/>
        <v>0.24048908305088898</v>
      </c>
      <c r="K27">
        <f t="shared" si="4"/>
        <v>0.75951091694911099</v>
      </c>
      <c r="M27" s="2">
        <f t="shared" si="5"/>
        <v>-2.0892703441136788</v>
      </c>
      <c r="O27" s="2">
        <v>-2.0892703441136788</v>
      </c>
      <c r="P27" s="2"/>
      <c r="Q27" s="2"/>
      <c r="R27" s="2"/>
      <c r="S27" s="2"/>
    </row>
    <row r="28" spans="1:19" x14ac:dyDescent="0.25">
      <c r="A28">
        <v>-0.6</v>
      </c>
      <c r="B28">
        <f t="shared" si="0"/>
        <v>0.78583498304255861</v>
      </c>
      <c r="C28">
        <f t="shared" si="6"/>
        <v>0.21416501695744139</v>
      </c>
      <c r="D28">
        <f t="shared" si="0"/>
        <v>0.5</v>
      </c>
      <c r="E28">
        <f t="shared" si="6"/>
        <v>0.5</v>
      </c>
      <c r="F28">
        <f t="shared" si="0"/>
        <v>0.41338242108266998</v>
      </c>
      <c r="G28">
        <f t="shared" si="2"/>
        <v>0.58661757891733002</v>
      </c>
      <c r="H28">
        <f t="shared" si="0"/>
        <v>0.28905049737499605</v>
      </c>
      <c r="I28">
        <f t="shared" si="3"/>
        <v>0.71094950262500389</v>
      </c>
      <c r="J28">
        <f t="shared" si="0"/>
        <v>0.259225100817846</v>
      </c>
      <c r="K28">
        <f t="shared" si="4"/>
        <v>0.740774899182154</v>
      </c>
      <c r="M28" s="2">
        <f t="shared" si="5"/>
        <v>-2.1087501441614456</v>
      </c>
      <c r="O28" s="2">
        <v>-2.1087501441614456</v>
      </c>
      <c r="P28" s="2"/>
      <c r="Q28" s="2"/>
      <c r="R28" s="2"/>
      <c r="S28" s="2"/>
    </row>
    <row r="29" spans="1:19" x14ac:dyDescent="0.25">
      <c r="A29">
        <v>-0.5</v>
      </c>
      <c r="B29">
        <f t="shared" si="0"/>
        <v>0.80218388855858169</v>
      </c>
      <c r="C29">
        <f t="shared" si="6"/>
        <v>0.19781611144141831</v>
      </c>
      <c r="D29">
        <f t="shared" si="0"/>
        <v>0.5249791874789399</v>
      </c>
      <c r="E29">
        <f t="shared" si="6"/>
        <v>0.4750208125210601</v>
      </c>
      <c r="F29">
        <f t="shared" si="0"/>
        <v>0.43782349911420193</v>
      </c>
      <c r="G29">
        <f t="shared" si="2"/>
        <v>0.56217650088579807</v>
      </c>
      <c r="H29">
        <f t="shared" si="0"/>
        <v>0.31002551887238755</v>
      </c>
      <c r="I29">
        <f t="shared" si="3"/>
        <v>0.6899744811276125</v>
      </c>
      <c r="J29">
        <f t="shared" si="0"/>
        <v>0.27888482197713693</v>
      </c>
      <c r="K29">
        <f t="shared" si="4"/>
        <v>0.72111517802286307</v>
      </c>
      <c r="M29" s="2">
        <f t="shared" si="5"/>
        <v>-2.1388105626695957</v>
      </c>
      <c r="O29" s="2">
        <v>-2.1388105626695957</v>
      </c>
      <c r="P29" s="2"/>
      <c r="Q29" s="2"/>
      <c r="R29" s="2"/>
      <c r="S29" s="2"/>
    </row>
    <row r="30" spans="1:19" x14ac:dyDescent="0.25">
      <c r="A30">
        <v>-0.4</v>
      </c>
      <c r="B30">
        <f t="shared" si="0"/>
        <v>0.81757447619364365</v>
      </c>
      <c r="C30">
        <f t="shared" si="6"/>
        <v>0.18242552380635635</v>
      </c>
      <c r="D30">
        <f t="shared" si="0"/>
        <v>0.54983399731247784</v>
      </c>
      <c r="E30">
        <f t="shared" si="6"/>
        <v>0.45016600268752216</v>
      </c>
      <c r="F30">
        <f t="shared" si="0"/>
        <v>0.46257015465625045</v>
      </c>
      <c r="G30">
        <f t="shared" si="2"/>
        <v>0.5374298453437496</v>
      </c>
      <c r="H30">
        <f t="shared" si="0"/>
        <v>0.33181222783183389</v>
      </c>
      <c r="I30">
        <f t="shared" si="3"/>
        <v>0.66818777216816616</v>
      </c>
      <c r="J30">
        <f t="shared" si="0"/>
        <v>0.29943285752602705</v>
      </c>
      <c r="K30">
        <f t="shared" si="4"/>
        <v>0.700567142473973</v>
      </c>
      <c r="M30" s="2">
        <f t="shared" si="5"/>
        <v>-2.1795603124815299</v>
      </c>
      <c r="O30" s="2">
        <v>-2.1795603124815299</v>
      </c>
      <c r="P30" s="2"/>
      <c r="Q30" s="2"/>
      <c r="R30" s="2"/>
      <c r="S30" s="2"/>
    </row>
    <row r="31" spans="1:19" x14ac:dyDescent="0.25">
      <c r="A31">
        <v>-0.3</v>
      </c>
      <c r="B31">
        <f t="shared" si="0"/>
        <v>0.83201838513392445</v>
      </c>
      <c r="C31">
        <f t="shared" si="6"/>
        <v>0.16798161486607555</v>
      </c>
      <c r="D31">
        <f t="shared" si="0"/>
        <v>0.57444251681165903</v>
      </c>
      <c r="E31">
        <f t="shared" si="6"/>
        <v>0.42555748318834097</v>
      </c>
      <c r="F31">
        <f t="shared" si="0"/>
        <v>0.48750260351578961</v>
      </c>
      <c r="G31">
        <f t="shared" si="2"/>
        <v>0.51249739648421033</v>
      </c>
      <c r="H31">
        <f t="shared" si="0"/>
        <v>0.35434369377420455</v>
      </c>
      <c r="I31">
        <f t="shared" si="3"/>
        <v>0.6456563062257954</v>
      </c>
      <c r="J31">
        <f t="shared" si="0"/>
        <v>0.32082130082460703</v>
      </c>
      <c r="K31">
        <f t="shared" si="4"/>
        <v>0.67917869917539297</v>
      </c>
      <c r="M31" s="2">
        <f t="shared" si="5"/>
        <v>-2.2310745899709379</v>
      </c>
      <c r="O31" s="2">
        <v>-2.2310745899709379</v>
      </c>
      <c r="P31" s="2"/>
      <c r="Q31" s="2"/>
      <c r="R31" s="2"/>
      <c r="S31" s="2"/>
    </row>
    <row r="32" spans="1:19" x14ac:dyDescent="0.25">
      <c r="A32">
        <v>-0.2</v>
      </c>
      <c r="B32">
        <f t="shared" si="0"/>
        <v>0.84553473491646525</v>
      </c>
      <c r="C32">
        <f t="shared" si="6"/>
        <v>0.15446526508353475</v>
      </c>
      <c r="D32">
        <f t="shared" si="0"/>
        <v>0.598687660112452</v>
      </c>
      <c r="E32">
        <f t="shared" si="6"/>
        <v>0.401312339887548</v>
      </c>
      <c r="F32">
        <f t="shared" si="0"/>
        <v>0.51249739648421033</v>
      </c>
      <c r="G32">
        <f t="shared" si="2"/>
        <v>0.48750260351578967</v>
      </c>
      <c r="H32">
        <f t="shared" si="0"/>
        <v>0.37754066879814541</v>
      </c>
      <c r="I32">
        <f t="shared" si="3"/>
        <v>0.62245933120185459</v>
      </c>
      <c r="J32">
        <f t="shared" si="0"/>
        <v>0.34298953732650117</v>
      </c>
      <c r="K32">
        <f t="shared" si="4"/>
        <v>0.65701046267349883</v>
      </c>
      <c r="M32" s="2">
        <f t="shared" si="5"/>
        <v>-2.2933932496823268</v>
      </c>
      <c r="O32" s="2">
        <v>-2.2933932496823268</v>
      </c>
      <c r="P32" s="2"/>
      <c r="Q32" s="2"/>
      <c r="R32" s="2"/>
      <c r="S32" s="2"/>
    </row>
    <row r="33" spans="1:19" x14ac:dyDescent="0.25">
      <c r="A33">
        <v>-0.1</v>
      </c>
      <c r="B33">
        <f t="shared" si="0"/>
        <v>0.85814893509951229</v>
      </c>
      <c r="C33">
        <f t="shared" si="6"/>
        <v>0.14185106490048771</v>
      </c>
      <c r="D33">
        <f t="shared" si="0"/>
        <v>0.62245933120185459</v>
      </c>
      <c r="E33">
        <f t="shared" si="6"/>
        <v>0.37754066879814541</v>
      </c>
      <c r="F33">
        <f t="shared" si="0"/>
        <v>0.5374298453437496</v>
      </c>
      <c r="G33">
        <f t="shared" si="2"/>
        <v>0.4625701546562504</v>
      </c>
      <c r="H33">
        <f t="shared" si="0"/>
        <v>0.401312339887548</v>
      </c>
      <c r="I33">
        <f t="shared" si="3"/>
        <v>0.598687660112452</v>
      </c>
      <c r="J33">
        <f t="shared" si="0"/>
        <v>0.36586440898919936</v>
      </c>
      <c r="K33">
        <f t="shared" si="4"/>
        <v>0.63413559101080064</v>
      </c>
      <c r="M33" s="2">
        <f t="shared" si="5"/>
        <v>-2.3665193763590033</v>
      </c>
      <c r="O33" s="2">
        <v>-2.3665193763590033</v>
      </c>
      <c r="P33" s="2"/>
      <c r="Q33" s="2"/>
      <c r="R33" s="2"/>
      <c r="S33" s="2"/>
    </row>
    <row r="34" spans="1:19" x14ac:dyDescent="0.25">
      <c r="A34">
        <v>0</v>
      </c>
      <c r="B34">
        <f t="shared" si="0"/>
        <v>0.86989152563700212</v>
      </c>
      <c r="C34">
        <f t="shared" si="6"/>
        <v>0.13010847436299788</v>
      </c>
      <c r="D34">
        <f t="shared" si="0"/>
        <v>0.6456563062257954</v>
      </c>
      <c r="E34">
        <f t="shared" si="6"/>
        <v>0.3543436937742046</v>
      </c>
      <c r="F34">
        <f t="shared" si="0"/>
        <v>0.56217650088579807</v>
      </c>
      <c r="G34">
        <f t="shared" si="2"/>
        <v>0.43782349911420193</v>
      </c>
      <c r="H34">
        <f t="shared" si="0"/>
        <v>0.42555748318834102</v>
      </c>
      <c r="I34">
        <f t="shared" si="3"/>
        <v>0.57444251681165892</v>
      </c>
      <c r="J34">
        <f t="shared" si="0"/>
        <v>0.38936076605077802</v>
      </c>
      <c r="K34">
        <f t="shared" si="4"/>
        <v>0.61063923394922193</v>
      </c>
      <c r="M34" s="2">
        <f t="shared" si="5"/>
        <v>-2.4504183191136719</v>
      </c>
      <c r="O34" s="2">
        <v>-2.4504183191136719</v>
      </c>
      <c r="P34" s="2"/>
      <c r="Q34" s="2"/>
      <c r="R34" s="2"/>
      <c r="S34" s="2"/>
    </row>
    <row r="35" spans="1:19" x14ac:dyDescent="0.25">
      <c r="A35">
        <v>0.1</v>
      </c>
      <c r="B35">
        <f t="shared" si="0"/>
        <v>0.88079707797788231</v>
      </c>
      <c r="C35">
        <f t="shared" si="6"/>
        <v>0.11920292202211769</v>
      </c>
      <c r="D35">
        <f t="shared" si="0"/>
        <v>0.66818777216816616</v>
      </c>
      <c r="E35">
        <f t="shared" si="6"/>
        <v>0.33181222783183384</v>
      </c>
      <c r="F35">
        <f t="shared" si="0"/>
        <v>0.58661757891733013</v>
      </c>
      <c r="G35">
        <f t="shared" si="2"/>
        <v>0.41338242108266987</v>
      </c>
      <c r="H35">
        <f t="shared" si="0"/>
        <v>0.45016600268752216</v>
      </c>
      <c r="I35">
        <f t="shared" si="3"/>
        <v>0.54983399731247784</v>
      </c>
      <c r="J35">
        <f t="shared" si="0"/>
        <v>0.41338242108266998</v>
      </c>
      <c r="K35">
        <f t="shared" si="4"/>
        <v>0.58661757891733002</v>
      </c>
      <c r="M35" s="2">
        <f t="shared" si="5"/>
        <v>-2.5450172401475766</v>
      </c>
      <c r="O35" s="2">
        <v>-2.5450172401475766</v>
      </c>
      <c r="P35" s="2"/>
      <c r="Q35" s="2"/>
      <c r="R35" s="2"/>
      <c r="S35" s="2"/>
    </row>
    <row r="36" spans="1:19" x14ac:dyDescent="0.25">
      <c r="A36">
        <v>0.2</v>
      </c>
      <c r="B36">
        <f t="shared" si="0"/>
        <v>0.89090317880438707</v>
      </c>
      <c r="C36">
        <f t="shared" si="6"/>
        <v>0.10909682119561293</v>
      </c>
      <c r="D36">
        <f t="shared" si="0"/>
        <v>0.6899744811276125</v>
      </c>
      <c r="E36">
        <f t="shared" si="6"/>
        <v>0.3100255188723875</v>
      </c>
      <c r="F36">
        <f t="shared" si="0"/>
        <v>0.61063923394922204</v>
      </c>
      <c r="G36">
        <f t="shared" si="2"/>
        <v>0.38936076605077796</v>
      </c>
      <c r="H36">
        <f t="shared" si="0"/>
        <v>0.47502081252105999</v>
      </c>
      <c r="I36">
        <f t="shared" si="3"/>
        <v>0.52497918747894001</v>
      </c>
      <c r="J36">
        <f t="shared" si="0"/>
        <v>0.43782349911420193</v>
      </c>
      <c r="K36">
        <f t="shared" si="4"/>
        <v>0.56217650088579807</v>
      </c>
      <c r="M36" s="2">
        <f t="shared" si="5"/>
        <v>-2.6502052150774023</v>
      </c>
      <c r="O36" s="2">
        <v>-2.6502052150774023</v>
      </c>
      <c r="P36" s="2"/>
      <c r="Q36" s="2"/>
      <c r="R36" s="2"/>
      <c r="S36" s="2"/>
    </row>
    <row r="37" spans="1:19" x14ac:dyDescent="0.25">
      <c r="A37">
        <v>0.3</v>
      </c>
      <c r="B37">
        <f t="shared" si="0"/>
        <v>0.9002495108803148</v>
      </c>
      <c r="C37">
        <f t="shared" ref="C37:E52" si="7">1-B37</f>
        <v>9.9750489119685204E-2</v>
      </c>
      <c r="D37">
        <f t="shared" si="0"/>
        <v>0.71094950262500389</v>
      </c>
      <c r="E37">
        <f t="shared" si="7"/>
        <v>0.28905049737499611</v>
      </c>
      <c r="F37">
        <f t="shared" si="0"/>
        <v>0.63413559101080075</v>
      </c>
      <c r="G37">
        <f t="shared" si="2"/>
        <v>0.36586440898919925</v>
      </c>
      <c r="H37">
        <f t="shared" si="0"/>
        <v>0.5</v>
      </c>
      <c r="I37">
        <f t="shared" si="3"/>
        <v>0.5</v>
      </c>
      <c r="J37">
        <f t="shared" si="0"/>
        <v>0.46257015465625045</v>
      </c>
      <c r="K37">
        <f t="shared" si="4"/>
        <v>0.5374298453437496</v>
      </c>
      <c r="M37" s="2">
        <f t="shared" si="5"/>
        <v>-2.7658339043135993</v>
      </c>
      <c r="O37" s="2">
        <v>-2.7658339043135993</v>
      </c>
      <c r="P37" s="2"/>
      <c r="Q37" s="2"/>
      <c r="R37" s="2"/>
      <c r="S37" s="2"/>
    </row>
    <row r="38" spans="1:19" x14ac:dyDescent="0.25">
      <c r="A38">
        <v>0.4</v>
      </c>
      <c r="B38">
        <f t="shared" si="0"/>
        <v>0.90887703898514383</v>
      </c>
      <c r="C38">
        <f t="shared" si="7"/>
        <v>9.1122961014856174E-2</v>
      </c>
      <c r="D38">
        <f t="shared" si="0"/>
        <v>0.7310585786300049</v>
      </c>
      <c r="E38">
        <f t="shared" si="7"/>
        <v>0.2689414213699951</v>
      </c>
      <c r="F38">
        <f t="shared" si="0"/>
        <v>0.65701046267349883</v>
      </c>
      <c r="G38">
        <f t="shared" si="2"/>
        <v>0.34298953732650117</v>
      </c>
      <c r="H38">
        <f t="shared" si="0"/>
        <v>0.52497918747894001</v>
      </c>
      <c r="I38">
        <f t="shared" si="3"/>
        <v>0.47502081252105999</v>
      </c>
      <c r="J38">
        <f t="shared" si="0"/>
        <v>0.48750260351578961</v>
      </c>
      <c r="K38">
        <f t="shared" si="4"/>
        <v>0.51249739648421033</v>
      </c>
      <c r="M38" s="2">
        <f t="shared" si="5"/>
        <v>-2.8917187959057582</v>
      </c>
      <c r="O38" s="2">
        <v>-2.8917187959057582</v>
      </c>
      <c r="P38" s="2"/>
      <c r="Q38" s="2"/>
      <c r="R38" s="2"/>
      <c r="S38" s="2"/>
    </row>
    <row r="39" spans="1:19" x14ac:dyDescent="0.25">
      <c r="A39">
        <v>0.5</v>
      </c>
      <c r="B39">
        <f t="shared" si="0"/>
        <v>0.91682730350607766</v>
      </c>
      <c r="C39">
        <f t="shared" si="7"/>
        <v>8.3172696493922338E-2</v>
      </c>
      <c r="D39">
        <f t="shared" si="0"/>
        <v>0.75026010559511769</v>
      </c>
      <c r="E39">
        <f t="shared" si="7"/>
        <v>0.24973989440488231</v>
      </c>
      <c r="F39">
        <f t="shared" si="0"/>
        <v>0.67917869917539297</v>
      </c>
      <c r="G39">
        <f t="shared" si="2"/>
        <v>0.32082130082460703</v>
      </c>
      <c r="H39">
        <f t="shared" si="0"/>
        <v>0.54983399731247795</v>
      </c>
      <c r="I39">
        <f t="shared" si="3"/>
        <v>0.45016600268752205</v>
      </c>
      <c r="J39">
        <f t="shared" si="0"/>
        <v>0.51249739648421033</v>
      </c>
      <c r="K39">
        <f t="shared" si="4"/>
        <v>0.48750260351578967</v>
      </c>
      <c r="M39" s="2">
        <f t="shared" si="5"/>
        <v>-3.0276410007791585</v>
      </c>
      <c r="O39" s="2">
        <v>-3.0276410007791585</v>
      </c>
      <c r="P39" s="2"/>
      <c r="Q39" s="2"/>
      <c r="R39" s="2"/>
      <c r="S39" s="2"/>
    </row>
    <row r="40" spans="1:19" x14ac:dyDescent="0.25">
      <c r="A40">
        <v>0.6</v>
      </c>
      <c r="B40">
        <f t="shared" si="0"/>
        <v>0.92414181997875655</v>
      </c>
      <c r="C40">
        <f t="shared" si="7"/>
        <v>7.5858180021243449E-2</v>
      </c>
      <c r="D40">
        <f t="shared" si="0"/>
        <v>0.76852478349901754</v>
      </c>
      <c r="E40">
        <f t="shared" si="7"/>
        <v>0.23147521650098246</v>
      </c>
      <c r="F40">
        <f t="shared" si="0"/>
        <v>0.70056714247397289</v>
      </c>
      <c r="G40">
        <f t="shared" si="2"/>
        <v>0.29943285752602711</v>
      </c>
      <c r="H40">
        <f t="shared" si="0"/>
        <v>0.57444251681165903</v>
      </c>
      <c r="I40">
        <f t="shared" si="3"/>
        <v>0.42555748318834097</v>
      </c>
      <c r="J40">
        <f t="shared" si="0"/>
        <v>0.5374298453437496</v>
      </c>
      <c r="K40">
        <f t="shared" si="4"/>
        <v>0.4625701546562504</v>
      </c>
      <c r="M40" s="2">
        <f t="shared" si="5"/>
        <v>-3.1733495623308361</v>
      </c>
      <c r="O40" s="2">
        <v>-3.1733495623308361</v>
      </c>
      <c r="P40" s="2"/>
      <c r="Q40" s="2"/>
      <c r="R40" s="2"/>
      <c r="S40" s="2"/>
    </row>
    <row r="41" spans="1:19" x14ac:dyDescent="0.25">
      <c r="A41">
        <v>0.7</v>
      </c>
      <c r="B41">
        <f t="shared" si="0"/>
        <v>0.93086157965665306</v>
      </c>
      <c r="C41">
        <f t="shared" si="7"/>
        <v>6.913842034334694E-2</v>
      </c>
      <c r="D41">
        <f t="shared" si="0"/>
        <v>0.78583498304255861</v>
      </c>
      <c r="E41">
        <f t="shared" si="7"/>
        <v>0.21416501695744139</v>
      </c>
      <c r="F41">
        <f t="shared" si="0"/>
        <v>0.72111517802286307</v>
      </c>
      <c r="G41">
        <f t="shared" si="2"/>
        <v>0.27888482197713693</v>
      </c>
      <c r="H41">
        <f t="shared" si="0"/>
        <v>0.598687660112452</v>
      </c>
      <c r="I41">
        <f t="shared" si="3"/>
        <v>0.401312339887548</v>
      </c>
      <c r="J41">
        <f t="shared" si="0"/>
        <v>0.56217650088579807</v>
      </c>
      <c r="K41">
        <f t="shared" si="4"/>
        <v>0.43782349911420193</v>
      </c>
      <c r="M41" s="2">
        <f t="shared" si="5"/>
        <v>-3.3285642249304104</v>
      </c>
      <c r="O41" s="2">
        <v>-3.3285642249304104</v>
      </c>
      <c r="P41" s="2"/>
      <c r="Q41" s="2"/>
      <c r="R41" s="2"/>
      <c r="S41" s="2"/>
    </row>
    <row r="42" spans="1:19" x14ac:dyDescent="0.25">
      <c r="A42">
        <v>0.8</v>
      </c>
      <c r="B42">
        <f t="shared" si="0"/>
        <v>0.9370266439430035</v>
      </c>
      <c r="C42">
        <f t="shared" si="7"/>
        <v>6.2973356056996499E-2</v>
      </c>
      <c r="D42">
        <f t="shared" si="0"/>
        <v>0.80218388855858169</v>
      </c>
      <c r="E42">
        <f t="shared" si="7"/>
        <v>0.19781611144141831</v>
      </c>
      <c r="F42">
        <f t="shared" si="0"/>
        <v>0.740774899182154</v>
      </c>
      <c r="G42">
        <f t="shared" si="2"/>
        <v>0.259225100817846</v>
      </c>
      <c r="H42">
        <f t="shared" si="0"/>
        <v>0.62245933120185459</v>
      </c>
      <c r="I42">
        <f t="shared" si="3"/>
        <v>0.37754066879814541</v>
      </c>
      <c r="J42">
        <f t="shared" si="0"/>
        <v>0.58661757891733013</v>
      </c>
      <c r="K42">
        <f t="shared" si="4"/>
        <v>0.41338242108266987</v>
      </c>
      <c r="M42" s="2">
        <f t="shared" si="5"/>
        <v>-3.4929785909115685</v>
      </c>
      <c r="O42" s="2">
        <v>-3.4929785909115685</v>
      </c>
      <c r="P42" s="2"/>
      <c r="Q42" s="2"/>
      <c r="R42" s="2"/>
      <c r="S42" s="2"/>
    </row>
    <row r="43" spans="1:19" x14ac:dyDescent="0.25">
      <c r="A43">
        <v>0.9</v>
      </c>
      <c r="B43">
        <f t="shared" si="0"/>
        <v>0.94267582410113127</v>
      </c>
      <c r="C43">
        <f t="shared" si="7"/>
        <v>5.7324175898868734E-2</v>
      </c>
      <c r="D43">
        <f t="shared" si="0"/>
        <v>0.81757447619364365</v>
      </c>
      <c r="E43">
        <f t="shared" si="7"/>
        <v>0.18242552380635635</v>
      </c>
      <c r="F43">
        <f t="shared" si="0"/>
        <v>0.75951091694911099</v>
      </c>
      <c r="G43">
        <f t="shared" si="2"/>
        <v>0.24048908305088901</v>
      </c>
      <c r="H43">
        <f t="shared" si="0"/>
        <v>0.6456563062257954</v>
      </c>
      <c r="I43">
        <f t="shared" si="3"/>
        <v>0.3543436937742046</v>
      </c>
      <c r="J43">
        <f t="shared" si="0"/>
        <v>0.61063923394922204</v>
      </c>
      <c r="K43">
        <f t="shared" si="4"/>
        <v>0.38936076605077796</v>
      </c>
      <c r="M43" s="2">
        <f t="shared" si="5"/>
        <v>-3.6662635839404625</v>
      </c>
      <c r="O43" s="2">
        <v>-3.6662635839404625</v>
      </c>
      <c r="P43" s="2"/>
      <c r="Q43" s="2"/>
      <c r="R43" s="2"/>
      <c r="S43" s="2"/>
    </row>
    <row r="44" spans="1:19" x14ac:dyDescent="0.25">
      <c r="A44">
        <v>1</v>
      </c>
      <c r="B44">
        <f t="shared" si="0"/>
        <v>0.94784643692158232</v>
      </c>
      <c r="C44">
        <f t="shared" si="7"/>
        <v>5.2153563078417675E-2</v>
      </c>
      <c r="D44">
        <f t="shared" si="0"/>
        <v>0.83201838513392445</v>
      </c>
      <c r="E44">
        <f t="shared" si="7"/>
        <v>0.16798161486607555</v>
      </c>
      <c r="F44">
        <f t="shared" si="0"/>
        <v>0.77729986117469108</v>
      </c>
      <c r="G44">
        <f t="shared" si="2"/>
        <v>0.22270013882530892</v>
      </c>
      <c r="H44">
        <f t="shared" si="0"/>
        <v>0.66818777216816616</v>
      </c>
      <c r="I44">
        <f t="shared" si="3"/>
        <v>0.33181222783183384</v>
      </c>
      <c r="J44">
        <f t="shared" si="0"/>
        <v>0.63413559101080075</v>
      </c>
      <c r="K44">
        <f t="shared" si="4"/>
        <v>0.36586440898919925</v>
      </c>
      <c r="M44" s="2">
        <f t="shared" si="5"/>
        <v>-3.8480711288004708</v>
      </c>
      <c r="O44" s="2">
        <v>-3.8480711288004708</v>
      </c>
      <c r="P44" s="2"/>
      <c r="Q44" s="2"/>
      <c r="R44" s="2"/>
      <c r="S44" s="2"/>
    </row>
    <row r="45" spans="1:19" x14ac:dyDescent="0.25">
      <c r="A45">
        <v>1.1000000000000001</v>
      </c>
      <c r="B45">
        <f t="shared" si="0"/>
        <v>0.95257412682243336</v>
      </c>
      <c r="C45">
        <f t="shared" si="7"/>
        <v>4.7425873177566635E-2</v>
      </c>
      <c r="D45">
        <f t="shared" si="0"/>
        <v>0.84553473491646525</v>
      </c>
      <c r="E45">
        <f t="shared" si="7"/>
        <v>0.15446526508353475</v>
      </c>
      <c r="F45">
        <f t="shared" si="0"/>
        <v>0.79412962819905275</v>
      </c>
      <c r="G45">
        <f t="shared" si="2"/>
        <v>0.20587037180094725</v>
      </c>
      <c r="H45">
        <f t="shared" si="0"/>
        <v>0.6899744811276125</v>
      </c>
      <c r="I45">
        <f t="shared" si="3"/>
        <v>0.3100255188723875</v>
      </c>
      <c r="J45">
        <f t="shared" si="0"/>
        <v>0.65701046267349883</v>
      </c>
      <c r="K45">
        <f t="shared" si="4"/>
        <v>0.34298953732650117</v>
      </c>
      <c r="M45" s="2">
        <f t="shared" si="5"/>
        <v>-4.0380379539743769</v>
      </c>
      <c r="O45" s="2">
        <v>-4.0380379539743769</v>
      </c>
      <c r="P45" s="2"/>
      <c r="Q45" s="2"/>
      <c r="R45" s="2"/>
      <c r="S45" s="2"/>
    </row>
    <row r="46" spans="1:19" x14ac:dyDescent="0.25">
      <c r="A46">
        <v>1.2</v>
      </c>
      <c r="B46">
        <f t="shared" si="0"/>
        <v>0.95689274505891386</v>
      </c>
      <c r="C46">
        <f t="shared" si="7"/>
        <v>4.3107254941086137E-2</v>
      </c>
      <c r="D46">
        <f t="shared" si="0"/>
        <v>0.85814893509951229</v>
      </c>
      <c r="E46">
        <f t="shared" si="7"/>
        <v>0.14185106490048771</v>
      </c>
      <c r="F46">
        <f t="shared" si="0"/>
        <v>0.80999843398468707</v>
      </c>
      <c r="G46">
        <f t="shared" si="2"/>
        <v>0.19000156601531293</v>
      </c>
      <c r="H46">
        <f t="shared" si="0"/>
        <v>0.71094950262500389</v>
      </c>
      <c r="I46">
        <f t="shared" si="3"/>
        <v>0.28905049737499611</v>
      </c>
      <c r="J46">
        <f t="shared" si="0"/>
        <v>0.67917869917539297</v>
      </c>
      <c r="K46">
        <f t="shared" si="4"/>
        <v>0.32082130082460703</v>
      </c>
      <c r="M46" s="2">
        <f t="shared" si="5"/>
        <v>-4.2357894239813954</v>
      </c>
      <c r="O46" s="2">
        <v>-4.2357894239813954</v>
      </c>
      <c r="P46" s="2"/>
      <c r="Q46" s="2"/>
      <c r="R46" s="2"/>
      <c r="S46" s="2"/>
    </row>
    <row r="47" spans="1:19" x14ac:dyDescent="0.25">
      <c r="A47">
        <v>1.3</v>
      </c>
      <c r="B47">
        <f t="shared" si="0"/>
        <v>0.96083427720323566</v>
      </c>
      <c r="C47">
        <f t="shared" si="7"/>
        <v>3.9165722796764335E-2</v>
      </c>
      <c r="D47">
        <f t="shared" si="0"/>
        <v>0.86989152563700212</v>
      </c>
      <c r="E47">
        <f t="shared" si="7"/>
        <v>0.13010847436299788</v>
      </c>
      <c r="F47">
        <f t="shared" si="0"/>
        <v>0.82491373183596017</v>
      </c>
      <c r="G47">
        <f t="shared" si="2"/>
        <v>0.17508626816403983</v>
      </c>
      <c r="H47">
        <f t="shared" si="0"/>
        <v>0.7310585786300049</v>
      </c>
      <c r="I47">
        <f t="shared" si="3"/>
        <v>0.2689414213699951</v>
      </c>
      <c r="J47">
        <f t="shared" si="0"/>
        <v>0.700567142473973</v>
      </c>
      <c r="K47">
        <f t="shared" si="4"/>
        <v>0.299432857526027</v>
      </c>
      <c r="M47" s="2">
        <f t="shared" si="5"/>
        <v>-4.4409433129923883</v>
      </c>
      <c r="O47" s="2">
        <v>-4.4409433129923883</v>
      </c>
      <c r="P47" s="2"/>
      <c r="Q47" s="2"/>
      <c r="R47" s="2"/>
      <c r="S47" s="2"/>
    </row>
    <row r="48" spans="1:19" x14ac:dyDescent="0.25">
      <c r="A48">
        <v>1.4</v>
      </c>
      <c r="B48">
        <f t="shared" si="0"/>
        <v>0.96442881072736386</v>
      </c>
      <c r="C48">
        <f t="shared" si="7"/>
        <v>3.5571189272636139E-2</v>
      </c>
      <c r="D48">
        <f t="shared" si="0"/>
        <v>0.88079707797788231</v>
      </c>
      <c r="E48">
        <f t="shared" si="7"/>
        <v>0.11920292202211769</v>
      </c>
      <c r="F48">
        <f t="shared" si="0"/>
        <v>0.83889105042341472</v>
      </c>
      <c r="G48">
        <f t="shared" si="2"/>
        <v>0.16110894957658528</v>
      </c>
      <c r="H48">
        <f t="shared" si="0"/>
        <v>0.75026010559511769</v>
      </c>
      <c r="I48">
        <f t="shared" si="3"/>
        <v>0.24973989440488231</v>
      </c>
      <c r="J48">
        <f t="shared" si="0"/>
        <v>0.72111517802286307</v>
      </c>
      <c r="K48">
        <f t="shared" si="4"/>
        <v>0.27888482197713693</v>
      </c>
      <c r="M48" s="2">
        <f t="shared" si="5"/>
        <v>-4.6531134392949474</v>
      </c>
      <c r="O48" s="2">
        <v>-4.6531134392949474</v>
      </c>
      <c r="P48" s="2"/>
      <c r="Q48" s="2"/>
      <c r="R48" s="2"/>
      <c r="S48" s="2"/>
    </row>
    <row r="49" spans="1:19" x14ac:dyDescent="0.25">
      <c r="A49">
        <v>1.5</v>
      </c>
      <c r="B49">
        <f t="shared" si="0"/>
        <v>0.96770453530154943</v>
      </c>
      <c r="C49">
        <f t="shared" si="7"/>
        <v>3.2295464698450571E-2</v>
      </c>
      <c r="D49">
        <f t="shared" si="0"/>
        <v>0.89090317880438707</v>
      </c>
      <c r="E49">
        <f t="shared" si="7"/>
        <v>0.10909682119561293</v>
      </c>
      <c r="F49">
        <f t="shared" si="0"/>
        <v>0.85195280196831058</v>
      </c>
      <c r="G49">
        <f t="shared" si="2"/>
        <v>0.14804719803168942</v>
      </c>
      <c r="H49">
        <f t="shared" si="0"/>
        <v>0.76852478349901754</v>
      </c>
      <c r="I49">
        <f t="shared" si="3"/>
        <v>0.23147521650098246</v>
      </c>
      <c r="J49">
        <f t="shared" si="0"/>
        <v>0.740774899182154</v>
      </c>
      <c r="K49">
        <f t="shared" si="4"/>
        <v>0.259225100817846</v>
      </c>
      <c r="M49" s="2">
        <f t="shared" si="5"/>
        <v>-4.8719130909983814</v>
      </c>
      <c r="O49" s="2">
        <v>-4.8719130909983814</v>
      </c>
      <c r="P49" s="2"/>
      <c r="Q49" s="2"/>
      <c r="R49" s="2"/>
      <c r="S49" s="2"/>
    </row>
    <row r="50" spans="1:19" x14ac:dyDescent="0.25">
      <c r="A50">
        <v>1.6</v>
      </c>
      <c r="B50">
        <f t="shared" si="0"/>
        <v>0.97068776924864364</v>
      </c>
      <c r="C50">
        <f t="shared" si="7"/>
        <v>2.9312230751356361E-2</v>
      </c>
      <c r="D50">
        <f t="shared" si="0"/>
        <v>0.9002495108803148</v>
      </c>
      <c r="E50">
        <f t="shared" si="7"/>
        <v>9.9750489119685204E-2</v>
      </c>
      <c r="F50">
        <f t="shared" si="0"/>
        <v>0.86412710299090578</v>
      </c>
      <c r="G50">
        <f t="shared" si="2"/>
        <v>0.13587289700909422</v>
      </c>
      <c r="H50">
        <f t="shared" si="0"/>
        <v>0.78583498304255861</v>
      </c>
      <c r="I50">
        <f t="shared" si="3"/>
        <v>0.21416501695744139</v>
      </c>
      <c r="J50">
        <f t="shared" si="0"/>
        <v>0.75951091694911099</v>
      </c>
      <c r="K50">
        <f t="shared" si="4"/>
        <v>0.24048908305088901</v>
      </c>
      <c r="M50" s="2">
        <f t="shared" si="5"/>
        <v>-5.0969581861152173</v>
      </c>
      <c r="O50" s="2">
        <v>-5.0969581861152173</v>
      </c>
      <c r="P50" s="2"/>
      <c r="Q50" s="2"/>
      <c r="R50" s="2"/>
      <c r="S50" s="2"/>
    </row>
    <row r="51" spans="1:19" x14ac:dyDescent="0.25">
      <c r="A51">
        <v>1.7</v>
      </c>
      <c r="B51">
        <f t="shared" si="0"/>
        <v>0.97340300642313404</v>
      </c>
      <c r="C51">
        <f t="shared" si="7"/>
        <v>2.6596993576865957E-2</v>
      </c>
      <c r="D51">
        <f t="shared" si="0"/>
        <v>0.90887703898514383</v>
      </c>
      <c r="E51">
        <f t="shared" si="7"/>
        <v>9.1122961014856174E-2</v>
      </c>
      <c r="F51">
        <f t="shared" si="0"/>
        <v>0.87544664181258358</v>
      </c>
      <c r="G51">
        <f t="shared" si="2"/>
        <v>0.12455335818741642</v>
      </c>
      <c r="H51">
        <f t="shared" si="0"/>
        <v>0.80218388855858169</v>
      </c>
      <c r="I51">
        <f t="shared" si="3"/>
        <v>0.19781611144141831</v>
      </c>
      <c r="J51">
        <f t="shared" si="0"/>
        <v>0.77729986117469108</v>
      </c>
      <c r="K51">
        <f t="shared" si="4"/>
        <v>0.22270013882530892</v>
      </c>
      <c r="M51" s="2">
        <f t="shared" si="5"/>
        <v>-5.3278701239428621</v>
      </c>
      <c r="O51" s="2">
        <v>-5.3278701239428621</v>
      </c>
      <c r="P51" s="2"/>
      <c r="Q51" s="2"/>
      <c r="R51" s="2"/>
      <c r="S51" s="2"/>
    </row>
    <row r="52" spans="1:19" x14ac:dyDescent="0.25">
      <c r="A52">
        <v>1.8</v>
      </c>
      <c r="B52">
        <f t="shared" si="0"/>
        <v>0.9758729785823308</v>
      </c>
      <c r="C52">
        <f t="shared" si="7"/>
        <v>2.4127021417669203E-2</v>
      </c>
      <c r="D52">
        <f t="shared" si="0"/>
        <v>0.91682730350607766</v>
      </c>
      <c r="E52">
        <f t="shared" si="7"/>
        <v>8.3172696493922338E-2</v>
      </c>
      <c r="F52">
        <f t="shared" si="0"/>
        <v>0.88594761872020911</v>
      </c>
      <c r="G52">
        <f t="shared" si="2"/>
        <v>0.11405238127979089</v>
      </c>
      <c r="H52">
        <f t="shared" si="0"/>
        <v>0.81757447619364365</v>
      </c>
      <c r="I52">
        <f t="shared" si="3"/>
        <v>0.18242552380635635</v>
      </c>
      <c r="J52">
        <f t="shared" si="0"/>
        <v>0.79412962819905275</v>
      </c>
      <c r="K52">
        <f t="shared" si="4"/>
        <v>0.20587037180094725</v>
      </c>
      <c r="M52" s="2">
        <f t="shared" si="5"/>
        <v>-5.5642782986424182</v>
      </c>
      <c r="O52" s="2">
        <v>-5.5642782986424182</v>
      </c>
      <c r="P52" s="2"/>
      <c r="Q52" s="2"/>
      <c r="R52" s="2"/>
      <c r="S52" s="2"/>
    </row>
    <row r="53" spans="1:19" x14ac:dyDescent="0.25">
      <c r="A53">
        <v>1.9</v>
      </c>
      <c r="B53">
        <f t="shared" si="0"/>
        <v>0.97811872906386943</v>
      </c>
      <c r="C53">
        <f t="shared" ref="C53:E64" si="8">1-B53</f>
        <v>2.188127093613057E-2</v>
      </c>
      <c r="D53">
        <f t="shared" si="0"/>
        <v>0.92414181997875655</v>
      </c>
      <c r="E53">
        <f t="shared" si="8"/>
        <v>7.5858180021243449E-2</v>
      </c>
      <c r="F53">
        <f t="shared" si="0"/>
        <v>0.89566877688099866</v>
      </c>
      <c r="G53">
        <f t="shared" si="2"/>
        <v>0.10433122311900134</v>
      </c>
      <c r="H53">
        <f t="shared" si="0"/>
        <v>0.83201838513392445</v>
      </c>
      <c r="I53">
        <f t="shared" si="3"/>
        <v>0.16798161486607555</v>
      </c>
      <c r="J53">
        <f t="shared" si="0"/>
        <v>0.80999843398468707</v>
      </c>
      <c r="K53">
        <f t="shared" si="4"/>
        <v>0.19000156601531293</v>
      </c>
      <c r="M53" s="2">
        <f t="shared" si="5"/>
        <v>-5.8058222593166358</v>
      </c>
      <c r="O53" s="2">
        <v>-5.8058222593166358</v>
      </c>
      <c r="P53" s="2"/>
      <c r="Q53" s="2"/>
      <c r="R53" s="2"/>
      <c r="S53" s="2"/>
    </row>
    <row r="54" spans="1:19" x14ac:dyDescent="0.25">
      <c r="A54">
        <v>2</v>
      </c>
      <c r="B54">
        <f t="shared" si="0"/>
        <v>0.98015969426592253</v>
      </c>
      <c r="C54">
        <f t="shared" si="8"/>
        <v>1.9840305734077468E-2</v>
      </c>
      <c r="D54">
        <f t="shared" si="0"/>
        <v>0.93086157965665328</v>
      </c>
      <c r="E54">
        <f t="shared" si="8"/>
        <v>6.9138420343346718E-2</v>
      </c>
      <c r="F54">
        <f t="shared" si="0"/>
        <v>0.90465053510089055</v>
      </c>
      <c r="G54">
        <f t="shared" si="2"/>
        <v>9.5349464899109448E-2</v>
      </c>
      <c r="H54">
        <f t="shared" si="0"/>
        <v>0.84553473491646525</v>
      </c>
      <c r="I54">
        <f t="shared" si="3"/>
        <v>0.15446526508353475</v>
      </c>
      <c r="J54">
        <f t="shared" si="0"/>
        <v>0.82491373183596017</v>
      </c>
      <c r="K54">
        <f t="shared" si="4"/>
        <v>0.17508626816403983</v>
      </c>
      <c r="M54" s="2">
        <f t="shared" si="5"/>
        <v>-6.0521535131176591</v>
      </c>
      <c r="O54" s="2">
        <v>-6.0521535131176591</v>
      </c>
      <c r="P54" s="2"/>
      <c r="Q54" s="2"/>
      <c r="R54" s="2"/>
      <c r="S54" s="2"/>
    </row>
    <row r="55" spans="1:19" x14ac:dyDescent="0.25">
      <c r="A55">
        <v>2.1</v>
      </c>
      <c r="B55">
        <f t="shared" si="0"/>
        <v>0.98201379003790845</v>
      </c>
      <c r="C55">
        <f t="shared" si="8"/>
        <v>1.7986209962091548E-2</v>
      </c>
      <c r="D55">
        <f t="shared" si="0"/>
        <v>0.9370266439430035</v>
      </c>
      <c r="E55">
        <f t="shared" si="8"/>
        <v>6.2973356056996499E-2</v>
      </c>
      <c r="F55">
        <f t="shared" si="0"/>
        <v>0.91293422755972864</v>
      </c>
      <c r="G55">
        <f t="shared" si="2"/>
        <v>8.7065772440271361E-2</v>
      </c>
      <c r="H55">
        <f t="shared" si="0"/>
        <v>0.85814893509951229</v>
      </c>
      <c r="I55">
        <f t="shared" si="3"/>
        <v>0.14185106490048771</v>
      </c>
      <c r="J55">
        <f t="shared" si="0"/>
        <v>0.83889105042341472</v>
      </c>
      <c r="K55">
        <f t="shared" si="4"/>
        <v>0.16110894957658528</v>
      </c>
      <c r="M55" s="2">
        <f t="shared" si="5"/>
        <v>-6.3029369785302478</v>
      </c>
      <c r="O55" s="2">
        <v>-6.3029369785302478</v>
      </c>
      <c r="P55" s="2"/>
      <c r="Q55" s="2"/>
      <c r="R55" s="2"/>
      <c r="S55" s="2"/>
    </row>
    <row r="56" spans="1:19" x14ac:dyDescent="0.25">
      <c r="A56">
        <v>2.2000000000000002</v>
      </c>
      <c r="B56">
        <f t="shared" ref="B56:J115" si="9">1/(1+EXP(-($A56-B$1)))</f>
        <v>0.9836975006285591</v>
      </c>
      <c r="C56">
        <f t="shared" si="8"/>
        <v>1.6302499371440904E-2</v>
      </c>
      <c r="D56">
        <f t="shared" si="9"/>
        <v>0.94267582410113127</v>
      </c>
      <c r="E56">
        <f t="shared" si="8"/>
        <v>5.7324175898868734E-2</v>
      </c>
      <c r="F56">
        <f t="shared" si="9"/>
        <v>0.92056145081602159</v>
      </c>
      <c r="G56">
        <f t="shared" si="2"/>
        <v>7.9438549183978413E-2</v>
      </c>
      <c r="H56">
        <f t="shared" si="9"/>
        <v>0.86989152563700212</v>
      </c>
      <c r="I56">
        <f t="shared" si="3"/>
        <v>0.13010847436299788</v>
      </c>
      <c r="J56">
        <f t="shared" ref="J56:J100" si="10">1/(1+EXP(-($A56-J$1)))</f>
        <v>0.85195280196831058</v>
      </c>
      <c r="K56">
        <f t="shared" si="4"/>
        <v>0.14804719803168942</v>
      </c>
      <c r="M56" s="2">
        <f t="shared" si="5"/>
        <v>-6.5578521047154803</v>
      </c>
      <c r="O56" s="2">
        <v>-6.5578521047154803</v>
      </c>
      <c r="P56" s="2"/>
      <c r="Q56" s="2"/>
      <c r="R56" s="2"/>
      <c r="S56" s="2"/>
    </row>
    <row r="57" spans="1:19" x14ac:dyDescent="0.25">
      <c r="A57">
        <v>2.2999999999999998</v>
      </c>
      <c r="B57">
        <f t="shared" si="9"/>
        <v>0.98522596830672693</v>
      </c>
      <c r="C57">
        <f t="shared" si="8"/>
        <v>1.4774031693273071E-2</v>
      </c>
      <c r="D57">
        <f t="shared" si="9"/>
        <v>0.94784643692158232</v>
      </c>
      <c r="E57">
        <f t="shared" si="8"/>
        <v>5.2153563078417675E-2</v>
      </c>
      <c r="F57">
        <f t="shared" si="9"/>
        <v>0.92757351463848225</v>
      </c>
      <c r="G57">
        <f t="shared" si="2"/>
        <v>7.2426485361517745E-2</v>
      </c>
      <c r="H57">
        <f t="shared" si="9"/>
        <v>0.88079707797788231</v>
      </c>
      <c r="I57">
        <f t="shared" si="3"/>
        <v>0.11920292202211769</v>
      </c>
      <c r="J57">
        <f t="shared" si="10"/>
        <v>0.86412710299090578</v>
      </c>
      <c r="K57">
        <f t="shared" si="4"/>
        <v>0.13587289700909422</v>
      </c>
      <c r="M57" s="2">
        <f t="shared" si="5"/>
        <v>-6.8165936795631525</v>
      </c>
      <c r="O57" s="2">
        <v>-6.8165936795631525</v>
      </c>
      <c r="P57" s="2"/>
      <c r="Q57" s="2"/>
      <c r="R57" s="2"/>
      <c r="S57" s="2"/>
    </row>
    <row r="58" spans="1:19" x14ac:dyDescent="0.25">
      <c r="A58">
        <v>2.4</v>
      </c>
      <c r="B58">
        <f t="shared" si="9"/>
        <v>0.98661308217233512</v>
      </c>
      <c r="C58">
        <f t="shared" si="8"/>
        <v>1.3386917827664879E-2</v>
      </c>
      <c r="D58">
        <f t="shared" si="9"/>
        <v>0.95257412682243336</v>
      </c>
      <c r="E58">
        <f t="shared" si="8"/>
        <v>4.7425873177566635E-2</v>
      </c>
      <c r="F58">
        <f t="shared" si="9"/>
        <v>0.93401099050878122</v>
      </c>
      <c r="G58">
        <f t="shared" si="2"/>
        <v>6.5989009491218775E-2</v>
      </c>
      <c r="H58">
        <f t="shared" si="9"/>
        <v>0.89090317880438707</v>
      </c>
      <c r="I58">
        <f t="shared" si="3"/>
        <v>0.10909682119561293</v>
      </c>
      <c r="J58">
        <f t="shared" si="10"/>
        <v>0.87544664181258358</v>
      </c>
      <c r="K58">
        <f t="shared" si="4"/>
        <v>0.12455335818741642</v>
      </c>
      <c r="M58" s="2">
        <f t="shared" si="5"/>
        <v>-7.0788723539248952</v>
      </c>
      <c r="O58" s="2">
        <v>-7.0788723539248952</v>
      </c>
      <c r="P58" s="2"/>
      <c r="Q58" s="2"/>
      <c r="R58" s="2"/>
      <c r="S58" s="2"/>
    </row>
    <row r="59" spans="1:19" x14ac:dyDescent="0.25">
      <c r="A59">
        <v>2.5000000000000102</v>
      </c>
      <c r="B59">
        <f t="shared" si="9"/>
        <v>0.98787156501572593</v>
      </c>
      <c r="C59">
        <f t="shared" si="8"/>
        <v>1.2128434984274072E-2</v>
      </c>
      <c r="D59">
        <f t="shared" si="9"/>
        <v>0.95689274505891431</v>
      </c>
      <c r="E59">
        <f t="shared" si="8"/>
        <v>4.3107254941085693E-2</v>
      </c>
      <c r="F59">
        <f t="shared" si="9"/>
        <v>0.93991334982599295</v>
      </c>
      <c r="G59">
        <f t="shared" si="2"/>
        <v>6.008665017400705E-2</v>
      </c>
      <c r="H59">
        <f t="shared" si="9"/>
        <v>0.9002495108803158</v>
      </c>
      <c r="I59">
        <f t="shared" si="3"/>
        <v>9.9750489119684205E-2</v>
      </c>
      <c r="J59">
        <f t="shared" si="10"/>
        <v>0.88594761872021011</v>
      </c>
      <c r="K59">
        <f t="shared" si="4"/>
        <v>0.11405238127978989</v>
      </c>
      <c r="M59" s="2">
        <f t="shared" si="5"/>
        <v>-7.3444149125262523</v>
      </c>
      <c r="O59" s="2">
        <v>-7.3444149125262523</v>
      </c>
      <c r="P59" s="2"/>
      <c r="Q59" s="2"/>
      <c r="R59" s="2"/>
      <c r="S59" s="2"/>
    </row>
    <row r="60" spans="1:19" x14ac:dyDescent="0.25">
      <c r="A60">
        <v>2.6</v>
      </c>
      <c r="B60">
        <f t="shared" si="9"/>
        <v>0.98901305736940681</v>
      </c>
      <c r="C60">
        <f t="shared" si="8"/>
        <v>1.0986942630593188E-2</v>
      </c>
      <c r="D60">
        <f t="shared" si="9"/>
        <v>0.96083427720323566</v>
      </c>
      <c r="E60">
        <f t="shared" si="8"/>
        <v>3.9165722796764335E-2</v>
      </c>
      <c r="F60">
        <f t="shared" si="9"/>
        <v>0.94531868278405917</v>
      </c>
      <c r="G60">
        <f t="shared" si="2"/>
        <v>5.4681317215940828E-2</v>
      </c>
      <c r="H60">
        <f t="shared" si="9"/>
        <v>0.90887703898514383</v>
      </c>
      <c r="I60">
        <f t="shared" si="3"/>
        <v>9.1122961014856174E-2</v>
      </c>
      <c r="J60">
        <f t="shared" si="10"/>
        <v>0.89566877688099866</v>
      </c>
      <c r="K60">
        <f t="shared" si="4"/>
        <v>0.10433122311900134</v>
      </c>
      <c r="M60" s="2">
        <f t="shared" si="5"/>
        <v>-7.6129643234985771</v>
      </c>
      <c r="O60" s="2">
        <v>-7.6129643234985771</v>
      </c>
      <c r="P60" s="2"/>
      <c r="Q60" s="2"/>
      <c r="R60" s="2"/>
      <c r="S60" s="2"/>
    </row>
    <row r="61" spans="1:19" x14ac:dyDescent="0.25">
      <c r="A61">
        <v>2.7</v>
      </c>
      <c r="B61">
        <f t="shared" si="9"/>
        <v>0.99004819813309575</v>
      </c>
      <c r="C61">
        <f t="shared" si="8"/>
        <v>9.9518018669042529E-3</v>
      </c>
      <c r="D61">
        <f t="shared" si="9"/>
        <v>0.96442881072736386</v>
      </c>
      <c r="E61">
        <f t="shared" si="8"/>
        <v>3.5571189272636139E-2</v>
      </c>
      <c r="F61">
        <f t="shared" si="9"/>
        <v>0.95026348844144337</v>
      </c>
      <c r="G61">
        <f t="shared" si="2"/>
        <v>4.9736511558556629E-2</v>
      </c>
      <c r="H61">
        <f t="shared" si="9"/>
        <v>0.91682730350607766</v>
      </c>
      <c r="I61">
        <f t="shared" si="3"/>
        <v>8.3172696493922338E-2</v>
      </c>
      <c r="J61">
        <f t="shared" si="10"/>
        <v>0.90465053510089055</v>
      </c>
      <c r="K61">
        <f t="shared" si="4"/>
        <v>9.5349464899109448E-2</v>
      </c>
      <c r="M61" s="2">
        <f t="shared" si="5"/>
        <v>-7.8842795985865459</v>
      </c>
      <c r="O61" s="2">
        <v>-7.8842795985865459</v>
      </c>
      <c r="P61" s="2"/>
      <c r="Q61" s="2"/>
      <c r="R61" s="2"/>
      <c r="S61" s="2"/>
    </row>
    <row r="62" spans="1:19" x14ac:dyDescent="0.25">
      <c r="A62">
        <v>2.80000000000001</v>
      </c>
      <c r="B62">
        <f t="shared" si="9"/>
        <v>0.99098670134715228</v>
      </c>
      <c r="C62">
        <f t="shared" si="8"/>
        <v>9.0132986528477232E-3</v>
      </c>
      <c r="D62">
        <f t="shared" si="9"/>
        <v>0.96770453530154976</v>
      </c>
      <c r="E62">
        <f t="shared" si="8"/>
        <v>3.2295464698450238E-2</v>
      </c>
      <c r="F62">
        <f t="shared" si="9"/>
        <v>0.95478252651671291</v>
      </c>
      <c r="G62">
        <f t="shared" si="2"/>
        <v>4.5217473483287085E-2</v>
      </c>
      <c r="H62">
        <f t="shared" si="9"/>
        <v>0.92414181997875722</v>
      </c>
      <c r="I62">
        <f t="shared" si="3"/>
        <v>7.5858180021242783E-2</v>
      </c>
      <c r="J62">
        <f t="shared" si="10"/>
        <v>0.91293422755972964</v>
      </c>
      <c r="K62">
        <f t="shared" si="4"/>
        <v>8.7065772440270361E-2</v>
      </c>
      <c r="M62" s="2">
        <f t="shared" si="5"/>
        <v>-8.1581354951408347</v>
      </c>
      <c r="O62" s="2">
        <v>-8.1581354951408347</v>
      </c>
      <c r="P62" s="2"/>
      <c r="Q62" s="2"/>
      <c r="R62" s="2"/>
      <c r="S62" s="2"/>
    </row>
    <row r="63" spans="1:19" x14ac:dyDescent="0.25">
      <c r="A63">
        <v>2.9000000000000101</v>
      </c>
      <c r="B63">
        <f t="shared" si="9"/>
        <v>0.99183742884684012</v>
      </c>
      <c r="C63">
        <f t="shared" si="8"/>
        <v>8.162571153159881E-3</v>
      </c>
      <c r="D63">
        <f t="shared" si="9"/>
        <v>0.97068776924864397</v>
      </c>
      <c r="E63">
        <f t="shared" si="8"/>
        <v>2.9312230751356028E-2</v>
      </c>
      <c r="F63">
        <f t="shared" si="9"/>
        <v>0.95890872179953546</v>
      </c>
      <c r="G63">
        <f t="shared" si="2"/>
        <v>4.1091278200464543E-2</v>
      </c>
      <c r="H63">
        <f t="shared" si="9"/>
        <v>0.93086157965665384</v>
      </c>
      <c r="I63">
        <f t="shared" si="3"/>
        <v>6.9138420343346163E-2</v>
      </c>
      <c r="J63">
        <f t="shared" si="10"/>
        <v>0.92056145081602236</v>
      </c>
      <c r="K63">
        <f t="shared" si="4"/>
        <v>7.9438549183977636E-2</v>
      </c>
      <c r="M63" s="2">
        <f t="shared" si="5"/>
        <v>-8.4343220892660824</v>
      </c>
      <c r="O63" s="2">
        <v>-8.4343220892660824</v>
      </c>
      <c r="P63" s="2"/>
      <c r="Q63" s="2"/>
      <c r="R63" s="2"/>
      <c r="S63" s="2"/>
    </row>
    <row r="64" spans="1:19" x14ac:dyDescent="0.25">
      <c r="A64">
        <v>3.0000000000000102</v>
      </c>
      <c r="B64">
        <f t="shared" si="9"/>
        <v>0.99260845865571812</v>
      </c>
      <c r="C64">
        <f t="shared" si="8"/>
        <v>7.3915413442818823E-3</v>
      </c>
      <c r="D64">
        <f t="shared" si="9"/>
        <v>0.97340300642313449</v>
      </c>
      <c r="E64">
        <f t="shared" si="8"/>
        <v>2.6596993576865513E-2</v>
      </c>
      <c r="F64">
        <f t="shared" si="9"/>
        <v>0.96267311265587086</v>
      </c>
      <c r="G64">
        <f t="shared" si="2"/>
        <v>3.7326887344129145E-2</v>
      </c>
      <c r="H64">
        <f t="shared" si="9"/>
        <v>0.93702664394300417</v>
      </c>
      <c r="I64">
        <f t="shared" si="3"/>
        <v>6.2973356056995833E-2</v>
      </c>
      <c r="J64">
        <f t="shared" si="10"/>
        <v>0.92757351463848303</v>
      </c>
      <c r="K64">
        <f t="shared" si="4"/>
        <v>7.2426485361516968E-2</v>
      </c>
      <c r="M64" s="2">
        <f t="shared" si="5"/>
        <v>-8.7126442471970869</v>
      </c>
      <c r="O64" s="2">
        <v>-8.7126442471970869</v>
      </c>
      <c r="P64" s="2"/>
      <c r="Q64" s="2"/>
      <c r="R64" s="2"/>
      <c r="S64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80" zoomScaleNormal="80" workbookViewId="0">
      <selection activeCell="W1" sqref="W1"/>
    </sheetView>
  </sheetViews>
  <sheetFormatPr defaultRowHeight="15" x14ac:dyDescent="0.25"/>
  <cols>
    <col min="12" max="12" width="3.28515625" customWidth="1"/>
    <col min="14" max="14" width="10.85546875" customWidth="1"/>
    <col min="21" max="21" width="9" customWidth="1"/>
    <col min="22" max="22" width="6.5703125" customWidth="1"/>
    <col min="23" max="23" width="11" bestFit="1" customWidth="1"/>
  </cols>
  <sheetData>
    <row r="1" spans="1:24" x14ac:dyDescent="0.25">
      <c r="B1">
        <v>-1.9</v>
      </c>
      <c r="D1">
        <v>-0.6</v>
      </c>
      <c r="F1">
        <v>-0.25</v>
      </c>
      <c r="H1">
        <v>0.3</v>
      </c>
      <c r="J1">
        <v>0.45</v>
      </c>
    </row>
    <row r="2" spans="1:24" x14ac:dyDescent="0.25">
      <c r="B2" t="s">
        <v>2</v>
      </c>
      <c r="C2" t="s">
        <v>3</v>
      </c>
      <c r="D2" t="s">
        <v>2</v>
      </c>
      <c r="E2" t="s">
        <v>3</v>
      </c>
      <c r="F2" t="s">
        <v>2</v>
      </c>
      <c r="G2" t="s">
        <v>3</v>
      </c>
      <c r="H2" t="s">
        <v>2</v>
      </c>
      <c r="I2" t="s">
        <v>3</v>
      </c>
      <c r="J2" t="s">
        <v>2</v>
      </c>
      <c r="K2" t="s">
        <v>3</v>
      </c>
      <c r="M2" s="1" t="s">
        <v>4</v>
      </c>
      <c r="N2" s="1" t="s">
        <v>5</v>
      </c>
      <c r="P2" t="s">
        <v>14</v>
      </c>
      <c r="W2" t="s">
        <v>15</v>
      </c>
    </row>
    <row r="3" spans="1:24" x14ac:dyDescent="0.25">
      <c r="A3" t="s">
        <v>0</v>
      </c>
      <c r="B3">
        <v>1</v>
      </c>
      <c r="C3">
        <v>0</v>
      </c>
      <c r="D3">
        <v>1</v>
      </c>
      <c r="E3">
        <v>0</v>
      </c>
      <c r="F3">
        <v>0</v>
      </c>
      <c r="G3">
        <v>1</v>
      </c>
      <c r="H3">
        <v>0</v>
      </c>
      <c r="I3">
        <v>1</v>
      </c>
      <c r="J3">
        <v>0</v>
      </c>
      <c r="K3">
        <v>1</v>
      </c>
      <c r="M3">
        <v>11000</v>
      </c>
      <c r="N3" s="1" t="s">
        <v>1</v>
      </c>
      <c r="P3" t="s">
        <v>8</v>
      </c>
      <c r="Q3" t="s">
        <v>9</v>
      </c>
      <c r="R3" t="s">
        <v>10</v>
      </c>
      <c r="S3" t="s">
        <v>11</v>
      </c>
      <c r="T3" t="s">
        <v>12</v>
      </c>
      <c r="U3" t="s">
        <v>13</v>
      </c>
      <c r="W3" t="s">
        <v>6</v>
      </c>
      <c r="X3" t="s">
        <v>7</v>
      </c>
    </row>
    <row r="4" spans="1:24" x14ac:dyDescent="0.25">
      <c r="A4">
        <v>-3</v>
      </c>
      <c r="B4" s="2">
        <f>1/(1+EXP(-($A4-B$1)))</f>
        <v>0.24973989440488234</v>
      </c>
      <c r="C4" s="2">
        <f>1-B4</f>
        <v>0.75026010559511769</v>
      </c>
      <c r="D4" s="2">
        <f>1/(1+EXP(-($A4-D$1)))</f>
        <v>8.317269649392238E-2</v>
      </c>
      <c r="E4" s="2">
        <f>1-D4</f>
        <v>0.91682730350607766</v>
      </c>
      <c r="F4" s="2">
        <f>1/(1+EXP(-($A4-F$1)))</f>
        <v>6.0086650174007626E-2</v>
      </c>
      <c r="G4" s="2">
        <f>1-F4</f>
        <v>0.93991334982599239</v>
      </c>
      <c r="H4" s="2">
        <f>1/(1+EXP(-($A4-H$1)))</f>
        <v>3.5571189272636181E-2</v>
      </c>
      <c r="I4" s="2">
        <f>1-H4</f>
        <v>0.96442881072736386</v>
      </c>
      <c r="J4" s="2">
        <f>1/(1+EXP(-($A4-J$1)))</f>
        <v>3.0768859357148008E-2</v>
      </c>
      <c r="K4" s="2">
        <f>1-J4</f>
        <v>0.96923114064285198</v>
      </c>
      <c r="L4" s="2"/>
      <c r="M4" s="2">
        <f>B4*D4*G4*I4*K4</f>
        <v>1.8249629775297517E-2</v>
      </c>
      <c r="N4" s="2">
        <f>B$3*LN(B4)+C$3*LN(C4)+D$3*LN(D4)+E$3*LN(E4)+F$3*LN(F4)+G$3*LN(G4)+H$3*LN(H4)+I$3*LN(I4)+J$3*LN(J4)+K$3*LN(K4)</f>
        <v>-4.0036104854444741</v>
      </c>
      <c r="P4" s="2">
        <f>B4*C4</f>
        <v>0.18736987954752057</v>
      </c>
      <c r="Q4" s="2">
        <f>D4*E4</f>
        <v>7.6254999051852249E-2</v>
      </c>
      <c r="R4" s="2">
        <f>F4*G4</f>
        <v>5.6476244644874059E-2</v>
      </c>
      <c r="S4" s="2">
        <f>H4*I4</f>
        <v>3.4305879766366475E-2</v>
      </c>
      <c r="T4" s="2">
        <f>J4*K4</f>
        <v>2.9822136651008052E-2</v>
      </c>
      <c r="U4" s="2">
        <f>SUM(P4:T4)*SUM(P4:T4)</f>
        <v>0.14763203176510978</v>
      </c>
      <c r="V4" s="2"/>
      <c r="W4" s="2">
        <f>1/(B4*C4+D4*E4+F4*G4+H4*I4+J4*K4)</f>
        <v>2.6026136406017217</v>
      </c>
      <c r="X4" s="2">
        <f>1/(W4*W4)</f>
        <v>0.14763203176510981</v>
      </c>
    </row>
    <row r="5" spans="1:24" x14ac:dyDescent="0.25">
      <c r="A5">
        <v>-2.9</v>
      </c>
      <c r="B5" s="2">
        <f t="shared" ref="B5:J55" si="0">1/(1+EXP(-($A5-B$1)))</f>
        <v>0.2689414213699951</v>
      </c>
      <c r="C5" s="2">
        <f t="shared" ref="C5:E20" si="1">1-B5</f>
        <v>0.7310585786300049</v>
      </c>
      <c r="D5" s="2">
        <f t="shared" si="0"/>
        <v>9.112296101485616E-2</v>
      </c>
      <c r="E5" s="2">
        <f t="shared" si="1"/>
        <v>0.90887703898514383</v>
      </c>
      <c r="F5" s="2">
        <f t="shared" si="0"/>
        <v>6.5989009491218789E-2</v>
      </c>
      <c r="G5" s="2">
        <f t="shared" ref="G5:G64" si="2">1-F5</f>
        <v>0.93401099050878122</v>
      </c>
      <c r="H5" s="2">
        <f t="shared" si="0"/>
        <v>3.916572279676437E-2</v>
      </c>
      <c r="I5" s="2">
        <f t="shared" ref="I5:I64" si="3">1-H5</f>
        <v>0.96083427720323566</v>
      </c>
      <c r="J5" s="2">
        <f t="shared" si="0"/>
        <v>3.3895164159178141E-2</v>
      </c>
      <c r="K5" s="2">
        <f t="shared" ref="K5:K64" si="4">1-J5</f>
        <v>0.96610483584082185</v>
      </c>
      <c r="L5" s="2"/>
      <c r="M5" s="2">
        <f t="shared" ref="M5:M64" si="5">B5*D5*G5*I5*K5</f>
        <v>2.1247618002300725E-2</v>
      </c>
      <c r="N5" s="2">
        <f t="shared" ref="N5:N64" si="6">B$3*LN(B5)+C$3*LN(C5)+D$3*LN(D5)+E$3*LN(E5)+F$3*LN(F5)+G$3*LN(G5)+H$3*LN(H5)+I$3*LN(I5)+J$3*LN(J5)+K$3*LN(K5)</f>
        <v>-3.8515104839040921</v>
      </c>
      <c r="P5" s="2">
        <f t="shared" ref="P5:P64" si="7">B5*C5</f>
        <v>0.19661193324148185</v>
      </c>
      <c r="Q5" s="2">
        <f t="shared" ref="Q5:Q64" si="8">D5*E5</f>
        <v>8.2819566990741167E-2</v>
      </c>
      <c r="R5" s="2">
        <f t="shared" ref="R5:R64" si="9">F5*G5</f>
        <v>6.163446011758663E-2</v>
      </c>
      <c r="S5" s="2">
        <f t="shared" ref="S5:S64" si="10">H5*I5</f>
        <v>3.7631768954571383E-2</v>
      </c>
      <c r="T5" s="2">
        <f t="shared" ref="T5:T64" si="11">J5*K5</f>
        <v>3.2746282005800507E-2</v>
      </c>
      <c r="U5" s="2">
        <f t="shared" ref="U5:U64" si="12">SUM(P5:T5)*SUM(P5:T5)</f>
        <v>0.16928617444301275</v>
      </c>
      <c r="V5" s="2"/>
      <c r="W5" s="2">
        <f t="shared" ref="W5:W64" si="13">1/(B5*C5+D5*E5+F5*G5+H5*I5+J5*K5)</f>
        <v>2.4304643463290438</v>
      </c>
      <c r="X5" s="2">
        <f t="shared" ref="X5:X64" si="14">1/(W5*W5)</f>
        <v>0.16928617444301275</v>
      </c>
    </row>
    <row r="6" spans="1:24" x14ac:dyDescent="0.25">
      <c r="A6">
        <v>-2.8</v>
      </c>
      <c r="B6" s="2">
        <f t="shared" si="0"/>
        <v>0.28905049737499605</v>
      </c>
      <c r="C6" s="2">
        <f t="shared" si="1"/>
        <v>0.71094950262500389</v>
      </c>
      <c r="D6" s="2">
        <f t="shared" si="0"/>
        <v>9.9750489119685176E-2</v>
      </c>
      <c r="E6" s="2">
        <f t="shared" si="1"/>
        <v>0.9002495108803148</v>
      </c>
      <c r="F6" s="2">
        <f t="shared" si="0"/>
        <v>7.2426485361517731E-2</v>
      </c>
      <c r="G6" s="2">
        <f t="shared" si="2"/>
        <v>0.92757351463848225</v>
      </c>
      <c r="H6" s="2">
        <f t="shared" si="0"/>
        <v>4.3107254941086137E-2</v>
      </c>
      <c r="I6" s="2">
        <f t="shared" si="3"/>
        <v>0.95689274505891386</v>
      </c>
      <c r="J6" s="2">
        <f t="shared" si="0"/>
        <v>3.7326887344129457E-2</v>
      </c>
      <c r="K6" s="2">
        <f t="shared" si="4"/>
        <v>0.96267311265587052</v>
      </c>
      <c r="L6" s="2"/>
      <c r="M6" s="2">
        <f t="shared" si="5"/>
        <v>2.4636510720768556E-2</v>
      </c>
      <c r="N6" s="2">
        <f t="shared" si="6"/>
        <v>-3.7035257607029304</v>
      </c>
      <c r="P6" s="2">
        <f t="shared" si="7"/>
        <v>0.20550030734226343</v>
      </c>
      <c r="Q6" s="2">
        <f t="shared" si="8"/>
        <v>8.9800329040068738E-2</v>
      </c>
      <c r="R6" s="2">
        <f t="shared" si="9"/>
        <v>6.7180889579695591E-2</v>
      </c>
      <c r="S6" s="2">
        <f t="shared" si="10"/>
        <v>4.1249019512530342E-2</v>
      </c>
      <c r="T6" s="2">
        <f t="shared" si="11"/>
        <v>3.5933590825328127E-2</v>
      </c>
      <c r="U6" s="2">
        <f t="shared" si="12"/>
        <v>0.19330455274832492</v>
      </c>
      <c r="V6" s="2"/>
      <c r="W6" s="2">
        <f t="shared" si="13"/>
        <v>2.2744634311449041</v>
      </c>
      <c r="X6" s="2">
        <f t="shared" si="14"/>
        <v>0.19330455274832492</v>
      </c>
    </row>
    <row r="7" spans="1:24" x14ac:dyDescent="0.25">
      <c r="A7">
        <v>-2.7</v>
      </c>
      <c r="B7" s="2">
        <f t="shared" si="0"/>
        <v>0.3100255188723875</v>
      </c>
      <c r="C7" s="2">
        <f t="shared" si="1"/>
        <v>0.6899744811276125</v>
      </c>
      <c r="D7" s="2">
        <f t="shared" si="0"/>
        <v>0.10909682119561293</v>
      </c>
      <c r="E7" s="2">
        <f t="shared" si="1"/>
        <v>0.89090317880438707</v>
      </c>
      <c r="F7" s="2">
        <f t="shared" si="0"/>
        <v>7.9438549183978358E-2</v>
      </c>
      <c r="G7" s="2">
        <f t="shared" si="2"/>
        <v>0.92056145081602159</v>
      </c>
      <c r="H7" s="2">
        <f t="shared" si="0"/>
        <v>4.7425873177566781E-2</v>
      </c>
      <c r="I7" s="2">
        <f t="shared" si="3"/>
        <v>0.95257412682243325</v>
      </c>
      <c r="J7" s="2">
        <f t="shared" si="0"/>
        <v>4.1091278200464994E-2</v>
      </c>
      <c r="K7" s="2">
        <f t="shared" si="4"/>
        <v>0.95890872179953501</v>
      </c>
      <c r="L7" s="2"/>
      <c r="M7" s="2">
        <f t="shared" si="5"/>
        <v>2.8440575109777658E-2</v>
      </c>
      <c r="N7" s="2">
        <f t="shared" si="6"/>
        <v>-3.5599384523887694</v>
      </c>
      <c r="P7" s="2">
        <f t="shared" si="7"/>
        <v>0.2139096965202944</v>
      </c>
      <c r="Q7" s="2">
        <f t="shared" si="8"/>
        <v>9.7194704800625392E-2</v>
      </c>
      <c r="R7" s="2">
        <f t="shared" si="9"/>
        <v>7.3128066087523008E-2</v>
      </c>
      <c r="S7" s="2">
        <f t="shared" si="10"/>
        <v>4.5176659730912137E-2</v>
      </c>
      <c r="T7" s="2">
        <f t="shared" si="11"/>
        <v>3.9402785056316982E-2</v>
      </c>
      <c r="U7" s="2">
        <f t="shared" si="12"/>
        <v>0.21978460901656235</v>
      </c>
      <c r="V7" s="2"/>
      <c r="W7" s="2">
        <f t="shared" si="13"/>
        <v>2.1330516012626868</v>
      </c>
      <c r="X7" s="2">
        <f t="shared" si="14"/>
        <v>0.21978460901656233</v>
      </c>
    </row>
    <row r="8" spans="1:24" x14ac:dyDescent="0.25">
      <c r="A8">
        <v>-2.6</v>
      </c>
      <c r="B8" s="2">
        <f t="shared" si="0"/>
        <v>0.33181222783183384</v>
      </c>
      <c r="C8" s="2">
        <f t="shared" si="1"/>
        <v>0.66818777216816616</v>
      </c>
      <c r="D8" s="2">
        <f t="shared" si="0"/>
        <v>0.11920292202211755</v>
      </c>
      <c r="E8" s="2">
        <f t="shared" si="1"/>
        <v>0.88079707797788243</v>
      </c>
      <c r="F8" s="2">
        <f t="shared" si="0"/>
        <v>8.706577244027125E-2</v>
      </c>
      <c r="G8" s="2">
        <f t="shared" si="2"/>
        <v>0.91293422755972875</v>
      </c>
      <c r="H8" s="2">
        <f t="shared" si="0"/>
        <v>5.2153563078417738E-2</v>
      </c>
      <c r="I8" s="2">
        <f t="shared" si="3"/>
        <v>0.94784643692158221</v>
      </c>
      <c r="J8" s="2">
        <f t="shared" si="0"/>
        <v>4.5217473483287481E-2</v>
      </c>
      <c r="K8" s="2">
        <f t="shared" si="4"/>
        <v>0.95478252651671247</v>
      </c>
      <c r="L8" s="2"/>
      <c r="M8" s="2">
        <f t="shared" si="5"/>
        <v>3.2678432920149207E-2</v>
      </c>
      <c r="N8" s="2">
        <f t="shared" si="6"/>
        <v>-3.4210399623998975</v>
      </c>
      <c r="P8" s="2">
        <f t="shared" si="7"/>
        <v>0.22171287329310904</v>
      </c>
      <c r="Q8" s="2">
        <f t="shared" si="8"/>
        <v>0.10499358540350651</v>
      </c>
      <c r="R8" s="2">
        <f t="shared" si="9"/>
        <v>7.9485323709650155E-2</v>
      </c>
      <c r="S8" s="2">
        <f t="shared" si="10"/>
        <v>4.9433568936643239E-2</v>
      </c>
      <c r="T8" s="2">
        <f t="shared" si="11"/>
        <v>4.3172853575075672E-2</v>
      </c>
      <c r="U8" s="2">
        <f t="shared" si="12"/>
        <v>0.24879964922940376</v>
      </c>
      <c r="V8" s="2"/>
      <c r="W8" s="2">
        <f t="shared" si="13"/>
        <v>2.0048187626585907</v>
      </c>
      <c r="X8" s="2">
        <f t="shared" si="14"/>
        <v>0.24879964922940373</v>
      </c>
    </row>
    <row r="9" spans="1:24" x14ac:dyDescent="0.25">
      <c r="A9">
        <v>-2.5</v>
      </c>
      <c r="B9" s="2">
        <f t="shared" si="0"/>
        <v>0.35434369377420455</v>
      </c>
      <c r="C9" s="2">
        <f t="shared" si="1"/>
        <v>0.6456563062257954</v>
      </c>
      <c r="D9" s="2">
        <f t="shared" si="0"/>
        <v>0.13010847436299786</v>
      </c>
      <c r="E9" s="2">
        <f t="shared" si="1"/>
        <v>0.86989152563700212</v>
      </c>
      <c r="F9" s="2">
        <f t="shared" si="0"/>
        <v>9.534946489910949E-2</v>
      </c>
      <c r="G9" s="2">
        <f t="shared" si="2"/>
        <v>0.90465053510089055</v>
      </c>
      <c r="H9" s="2">
        <f t="shared" si="0"/>
        <v>5.7324175898868755E-2</v>
      </c>
      <c r="I9" s="2">
        <f t="shared" si="3"/>
        <v>0.94267582410113127</v>
      </c>
      <c r="J9" s="2">
        <f t="shared" si="0"/>
        <v>4.9736511558556719E-2</v>
      </c>
      <c r="K9" s="2">
        <f t="shared" si="4"/>
        <v>0.95026348844144326</v>
      </c>
      <c r="L9" s="2"/>
      <c r="M9" s="2">
        <f t="shared" si="5"/>
        <v>3.7360918882681594E-2</v>
      </c>
      <c r="N9" s="2">
        <f t="shared" si="6"/>
        <v>-3.2871300705630997</v>
      </c>
      <c r="P9" s="2">
        <f t="shared" si="7"/>
        <v>0.2287842404566573</v>
      </c>
      <c r="Q9" s="2">
        <f t="shared" si="8"/>
        <v>0.11318025926193098</v>
      </c>
      <c r="R9" s="2">
        <f t="shared" si="9"/>
        <v>8.6257944442562975E-2</v>
      </c>
      <c r="S9" s="2">
        <f t="shared" si="10"/>
        <v>5.4038114756384308E-2</v>
      </c>
      <c r="T9" s="2">
        <f t="shared" si="11"/>
        <v>4.726279097654227E-2</v>
      </c>
      <c r="U9" s="2">
        <f t="shared" si="12"/>
        <v>0.28039497808304592</v>
      </c>
      <c r="V9" s="2"/>
      <c r="W9" s="2">
        <f t="shared" si="13"/>
        <v>1.8884908478540807</v>
      </c>
      <c r="X9" s="2">
        <f t="shared" si="14"/>
        <v>0.28039497808304592</v>
      </c>
    </row>
    <row r="10" spans="1:24" x14ac:dyDescent="0.25">
      <c r="A10">
        <v>-2.4</v>
      </c>
      <c r="B10" s="2">
        <f t="shared" si="0"/>
        <v>0.37754066879814541</v>
      </c>
      <c r="C10" s="2">
        <f t="shared" si="1"/>
        <v>0.62245933120185459</v>
      </c>
      <c r="D10" s="2">
        <f t="shared" si="0"/>
        <v>0.14185106490048782</v>
      </c>
      <c r="E10" s="2">
        <f t="shared" si="1"/>
        <v>0.85814893509951218</v>
      </c>
      <c r="F10" s="2">
        <f t="shared" si="0"/>
        <v>0.10433122311900131</v>
      </c>
      <c r="G10" s="2">
        <f t="shared" si="2"/>
        <v>0.89566877688099866</v>
      </c>
      <c r="H10" s="2">
        <f t="shared" si="0"/>
        <v>6.2973356056996513E-2</v>
      </c>
      <c r="I10" s="2">
        <f t="shared" si="3"/>
        <v>0.9370266439430035</v>
      </c>
      <c r="J10" s="2">
        <f t="shared" si="0"/>
        <v>5.4681317215940758E-2</v>
      </c>
      <c r="K10" s="2">
        <f t="shared" si="4"/>
        <v>0.94531868278405928</v>
      </c>
      <c r="L10" s="2"/>
      <c r="M10" s="2">
        <f t="shared" si="5"/>
        <v>4.2488750280533741E-2</v>
      </c>
      <c r="N10" s="2">
        <f t="shared" si="6"/>
        <v>-3.1585159373723637</v>
      </c>
      <c r="P10" s="2">
        <f t="shared" si="7"/>
        <v>0.23500371220159449</v>
      </c>
      <c r="Q10" s="2">
        <f t="shared" si="8"/>
        <v>0.12172934028708542</v>
      </c>
      <c r="R10" s="2">
        <f t="shared" si="9"/>
        <v>9.3446219001494468E-2</v>
      </c>
      <c r="S10" s="2">
        <f t="shared" si="10"/>
        <v>5.9007712483915252E-2</v>
      </c>
      <c r="T10" s="2">
        <f t="shared" si="11"/>
        <v>5.1691270763470423E-2</v>
      </c>
      <c r="U10" s="2">
        <f t="shared" si="12"/>
        <v>0.3145844166374514</v>
      </c>
      <c r="V10" s="2"/>
      <c r="W10" s="2">
        <f t="shared" si="13"/>
        <v>1.7829181137855108</v>
      </c>
      <c r="X10" s="2">
        <f t="shared" si="14"/>
        <v>0.31458441663745146</v>
      </c>
    </row>
    <row r="11" spans="1:24" x14ac:dyDescent="0.25">
      <c r="A11">
        <v>-2.2999999999999998</v>
      </c>
      <c r="B11" s="2">
        <f t="shared" si="0"/>
        <v>0.401312339887548</v>
      </c>
      <c r="C11" s="2">
        <f t="shared" si="1"/>
        <v>0.598687660112452</v>
      </c>
      <c r="D11" s="2">
        <f t="shared" si="0"/>
        <v>0.15446526508353475</v>
      </c>
      <c r="E11" s="2">
        <f t="shared" si="1"/>
        <v>0.84553473491646525</v>
      </c>
      <c r="F11" s="2">
        <f t="shared" si="0"/>
        <v>0.11405238127979088</v>
      </c>
      <c r="G11" s="2">
        <f t="shared" si="2"/>
        <v>0.88594761872020911</v>
      </c>
      <c r="H11" s="2">
        <f t="shared" si="0"/>
        <v>6.9138420343346843E-2</v>
      </c>
      <c r="I11" s="2">
        <f t="shared" si="3"/>
        <v>0.93086157965665317</v>
      </c>
      <c r="J11" s="2">
        <f t="shared" si="0"/>
        <v>6.0086650174007626E-2</v>
      </c>
      <c r="K11" s="2">
        <f t="shared" si="4"/>
        <v>0.93991334982599239</v>
      </c>
      <c r="L11" s="2"/>
      <c r="M11" s="2">
        <f t="shared" si="5"/>
        <v>4.8050102327421976E-2</v>
      </c>
      <c r="N11" s="2">
        <f t="shared" si="6"/>
        <v>-3.0355110139651487</v>
      </c>
      <c r="P11" s="2">
        <f t="shared" si="7"/>
        <v>0.24026074574152914</v>
      </c>
      <c r="Q11" s="2">
        <f t="shared" si="8"/>
        <v>0.13060574696620808</v>
      </c>
      <c r="R11" s="2">
        <f t="shared" si="9"/>
        <v>0.10104443560420008</v>
      </c>
      <c r="S11" s="2">
        <f t="shared" si="10"/>
        <v>6.4358299175773528E-2</v>
      </c>
      <c r="T11" s="2">
        <f t="shared" si="11"/>
        <v>5.6476244644874059E-2</v>
      </c>
      <c r="U11" s="2">
        <f t="shared" si="12"/>
        <v>0.35134719473368098</v>
      </c>
      <c r="V11" s="2"/>
      <c r="W11" s="2">
        <f t="shared" si="13"/>
        <v>1.6870647639064895</v>
      </c>
      <c r="X11" s="2">
        <f t="shared" si="14"/>
        <v>0.35134719473368098</v>
      </c>
    </row>
    <row r="12" spans="1:24" x14ac:dyDescent="0.25">
      <c r="A12">
        <v>-2.2000000000000002</v>
      </c>
      <c r="B12" s="2">
        <f t="shared" si="0"/>
        <v>0.42555748318834091</v>
      </c>
      <c r="C12" s="2">
        <f t="shared" si="1"/>
        <v>0.57444251681165914</v>
      </c>
      <c r="D12" s="2">
        <f t="shared" si="0"/>
        <v>0.16798161486607552</v>
      </c>
      <c r="E12" s="2">
        <f t="shared" si="1"/>
        <v>0.83201838513392445</v>
      </c>
      <c r="F12" s="2">
        <f t="shared" si="0"/>
        <v>0.12455335818741639</v>
      </c>
      <c r="G12" s="2">
        <f t="shared" si="2"/>
        <v>0.87544664181258358</v>
      </c>
      <c r="H12" s="2">
        <f t="shared" si="0"/>
        <v>7.5858180021243546E-2</v>
      </c>
      <c r="I12" s="2">
        <f t="shared" si="3"/>
        <v>0.92414181997875644</v>
      </c>
      <c r="J12" s="2">
        <f t="shared" si="0"/>
        <v>6.5989009491218761E-2</v>
      </c>
      <c r="K12" s="2">
        <f t="shared" si="4"/>
        <v>0.93401099050878122</v>
      </c>
      <c r="L12" s="2"/>
      <c r="M12" s="2">
        <f t="shared" si="5"/>
        <v>5.4018220730042567E-2</v>
      </c>
      <c r="N12" s="2">
        <f t="shared" si="6"/>
        <v>-2.9184338684047875</v>
      </c>
      <c r="P12" s="2">
        <f t="shared" si="7"/>
        <v>0.24445831169074589</v>
      </c>
      <c r="Q12" s="2">
        <f t="shared" si="8"/>
        <v>0.13976379193306099</v>
      </c>
      <c r="R12" s="2">
        <f t="shared" si="9"/>
        <v>0.10903981915165355</v>
      </c>
      <c r="S12" s="2">
        <f t="shared" si="10"/>
        <v>7.010371654510815E-2</v>
      </c>
      <c r="T12" s="2">
        <f t="shared" si="11"/>
        <v>6.1634460117586602E-2</v>
      </c>
      <c r="U12" s="2">
        <f t="shared" si="12"/>
        <v>0.39062512429770385</v>
      </c>
      <c r="V12" s="2"/>
      <c r="W12" s="2">
        <f t="shared" si="13"/>
        <v>1.5999997454383632</v>
      </c>
      <c r="X12" s="2">
        <f t="shared" si="14"/>
        <v>0.39062512429770385</v>
      </c>
    </row>
    <row r="13" spans="1:24" x14ac:dyDescent="0.25">
      <c r="A13">
        <v>-2.1</v>
      </c>
      <c r="B13" s="2">
        <f t="shared" si="0"/>
        <v>0.45016600268752205</v>
      </c>
      <c r="C13" s="2">
        <f t="shared" si="1"/>
        <v>0.54983399731247795</v>
      </c>
      <c r="D13" s="2">
        <f t="shared" si="0"/>
        <v>0.18242552380635635</v>
      </c>
      <c r="E13" s="2">
        <f t="shared" si="1"/>
        <v>0.81757447619364365</v>
      </c>
      <c r="F13" s="2">
        <f t="shared" si="0"/>
        <v>0.13587289700909427</v>
      </c>
      <c r="G13" s="2">
        <f t="shared" si="2"/>
        <v>0.86412710299090567</v>
      </c>
      <c r="H13" s="2">
        <f t="shared" si="0"/>
        <v>8.317269649392238E-2</v>
      </c>
      <c r="I13" s="2">
        <f t="shared" si="3"/>
        <v>0.91682730350607766</v>
      </c>
      <c r="J13" s="2">
        <f t="shared" si="0"/>
        <v>7.242648536151769E-2</v>
      </c>
      <c r="K13" s="2">
        <f t="shared" si="4"/>
        <v>0.92757351463848225</v>
      </c>
      <c r="L13" s="2"/>
      <c r="M13" s="2">
        <f t="shared" si="5"/>
        <v>6.034923925019655E-2</v>
      </c>
      <c r="N13" s="2">
        <f t="shared" si="6"/>
        <v>-2.8076069371485946</v>
      </c>
      <c r="P13" s="2">
        <f t="shared" si="7"/>
        <v>0.24751657271185995</v>
      </c>
      <c r="Q13" s="2">
        <f t="shared" si="8"/>
        <v>0.14914645207033286</v>
      </c>
      <c r="R13" s="2">
        <f t="shared" si="9"/>
        <v>0.11741145286745032</v>
      </c>
      <c r="S13" s="2">
        <f t="shared" si="10"/>
        <v>7.6254999051852249E-2</v>
      </c>
      <c r="T13" s="2">
        <f t="shared" si="11"/>
        <v>6.7180889579695549E-2</v>
      </c>
      <c r="U13" s="2">
        <f t="shared" si="12"/>
        <v>0.43231988176722608</v>
      </c>
      <c r="V13" s="2"/>
      <c r="W13" s="2">
        <f t="shared" si="13"/>
        <v>1.5208885688843112</v>
      </c>
      <c r="X13" s="2">
        <f t="shared" si="14"/>
        <v>0.43231988176722608</v>
      </c>
    </row>
    <row r="14" spans="1:24" x14ac:dyDescent="0.25">
      <c r="A14">
        <v>-2</v>
      </c>
      <c r="B14" s="2">
        <f t="shared" si="0"/>
        <v>0.47502081252105999</v>
      </c>
      <c r="C14" s="2">
        <f t="shared" si="1"/>
        <v>0.52497918747894001</v>
      </c>
      <c r="D14" s="2">
        <f t="shared" si="0"/>
        <v>0.19781611144141825</v>
      </c>
      <c r="E14" s="2">
        <f t="shared" si="1"/>
        <v>0.80218388855858169</v>
      </c>
      <c r="F14" s="2">
        <f t="shared" si="0"/>
        <v>0.14804719803168948</v>
      </c>
      <c r="G14" s="2">
        <f t="shared" si="2"/>
        <v>0.85195280196831047</v>
      </c>
      <c r="H14" s="2">
        <f t="shared" si="0"/>
        <v>9.112296101485616E-2</v>
      </c>
      <c r="I14" s="2">
        <f t="shared" si="3"/>
        <v>0.90887703898514383</v>
      </c>
      <c r="J14" s="2">
        <f t="shared" si="0"/>
        <v>7.9438549183978358E-2</v>
      </c>
      <c r="K14" s="2">
        <f t="shared" si="4"/>
        <v>0.92056145081602159</v>
      </c>
      <c r="L14" s="2"/>
      <c r="M14" s="2">
        <f t="shared" si="5"/>
        <v>6.6980402158133029E-2</v>
      </c>
      <c r="N14" s="2">
        <f t="shared" si="6"/>
        <v>-2.7033552074816249</v>
      </c>
      <c r="P14" s="2">
        <f t="shared" si="7"/>
        <v>0.24937604019289197</v>
      </c>
      <c r="Q14" s="2">
        <f t="shared" si="8"/>
        <v>0.15868489749561462</v>
      </c>
      <c r="R14" s="2">
        <f t="shared" si="9"/>
        <v>0.12612922518665518</v>
      </c>
      <c r="S14" s="2">
        <f t="shared" si="10"/>
        <v>8.2819566990741167E-2</v>
      </c>
      <c r="T14" s="2">
        <f t="shared" si="11"/>
        <v>7.3128066087523008E-2</v>
      </c>
      <c r="U14" s="2">
        <f t="shared" si="12"/>
        <v>0.47629017740345259</v>
      </c>
      <c r="V14" s="2"/>
      <c r="W14" s="2">
        <f t="shared" si="13"/>
        <v>1.4489859936137814</v>
      </c>
      <c r="X14" s="2">
        <f t="shared" si="14"/>
        <v>0.47629017740345259</v>
      </c>
    </row>
    <row r="15" spans="1:24" x14ac:dyDescent="0.25">
      <c r="A15">
        <v>-1.9</v>
      </c>
      <c r="B15" s="3">
        <f t="shared" si="0"/>
        <v>0.5</v>
      </c>
      <c r="C15" s="3">
        <f t="shared" si="1"/>
        <v>0.5</v>
      </c>
      <c r="D15" s="2">
        <f t="shared" si="0"/>
        <v>0.21416501695744142</v>
      </c>
      <c r="E15" s="2">
        <f t="shared" si="1"/>
        <v>0.78583498304255861</v>
      </c>
      <c r="F15" s="2">
        <f t="shared" si="0"/>
        <v>0.16110894957658525</v>
      </c>
      <c r="G15" s="2">
        <f t="shared" si="2"/>
        <v>0.83889105042341472</v>
      </c>
      <c r="H15" s="2">
        <f t="shared" si="0"/>
        <v>9.9750489119685176E-2</v>
      </c>
      <c r="I15" s="2">
        <f t="shared" si="3"/>
        <v>0.9002495108803148</v>
      </c>
      <c r="J15" s="2">
        <f t="shared" si="0"/>
        <v>8.706577244027125E-2</v>
      </c>
      <c r="K15" s="2">
        <f t="shared" si="4"/>
        <v>0.91293422755972875</v>
      </c>
      <c r="L15" s="2"/>
      <c r="M15" s="2">
        <f t="shared" si="5"/>
        <v>7.382891422263381E-2</v>
      </c>
      <c r="N15" s="2">
        <f t="shared" si="6"/>
        <v>-2.6060048324714074</v>
      </c>
      <c r="P15" s="2">
        <f t="shared" si="7"/>
        <v>0.25</v>
      </c>
      <c r="Q15" s="2">
        <f t="shared" si="8"/>
        <v>0.16829836246906024</v>
      </c>
      <c r="R15" s="2">
        <f t="shared" si="9"/>
        <v>0.13515285594291457</v>
      </c>
      <c r="S15" s="2">
        <f t="shared" si="10"/>
        <v>8.9800329040068738E-2</v>
      </c>
      <c r="T15" s="2">
        <f t="shared" si="11"/>
        <v>7.9485323709650155E-2</v>
      </c>
      <c r="U15" s="2">
        <f t="shared" si="12"/>
        <v>0.52234858493659464</v>
      </c>
      <c r="V15" s="2"/>
      <c r="W15" s="2">
        <f t="shared" si="13"/>
        <v>1.3836294229636388</v>
      </c>
      <c r="X15" s="2">
        <f t="shared" si="14"/>
        <v>0.52234858493659464</v>
      </c>
    </row>
    <row r="16" spans="1:24" x14ac:dyDescent="0.25">
      <c r="A16">
        <v>-1.8</v>
      </c>
      <c r="B16" s="2">
        <f t="shared" si="0"/>
        <v>0.5249791874789399</v>
      </c>
      <c r="C16" s="2">
        <f t="shared" si="1"/>
        <v>0.4750208125210601</v>
      </c>
      <c r="D16" s="2">
        <f t="shared" si="0"/>
        <v>0.23147521650098232</v>
      </c>
      <c r="E16" s="2">
        <f t="shared" si="1"/>
        <v>0.76852478349901765</v>
      </c>
      <c r="F16" s="2">
        <f t="shared" si="0"/>
        <v>0.1750862681640398</v>
      </c>
      <c r="G16" s="2">
        <f t="shared" si="2"/>
        <v>0.82491373183596017</v>
      </c>
      <c r="H16" s="2">
        <f t="shared" si="0"/>
        <v>0.10909682119561293</v>
      </c>
      <c r="I16" s="2">
        <f t="shared" si="3"/>
        <v>0.89090317880438707</v>
      </c>
      <c r="J16" s="2">
        <f t="shared" si="0"/>
        <v>9.534946489910949E-2</v>
      </c>
      <c r="K16" s="2">
        <f t="shared" si="4"/>
        <v>0.90465053510089055</v>
      </c>
      <c r="L16" s="2"/>
      <c r="M16" s="2">
        <f t="shared" si="5"/>
        <v>8.0791648811124384E-2</v>
      </c>
      <c r="N16" s="2">
        <f t="shared" si="6"/>
        <v>-2.5158816750946831</v>
      </c>
      <c r="P16" s="2">
        <f t="shared" si="7"/>
        <v>0.24937604019289197</v>
      </c>
      <c r="Q16" s="2">
        <f t="shared" si="8"/>
        <v>0.17789444064680568</v>
      </c>
      <c r="R16" s="2">
        <f t="shared" si="9"/>
        <v>0.14443106686442975</v>
      </c>
      <c r="S16" s="2">
        <f t="shared" si="10"/>
        <v>9.7194704800625392E-2</v>
      </c>
      <c r="T16" s="2">
        <f t="shared" si="11"/>
        <v>8.6257944442562975E-2</v>
      </c>
      <c r="U16" s="2">
        <f t="shared" si="12"/>
        <v>0.57025786116714539</v>
      </c>
      <c r="V16" s="2"/>
      <c r="W16" s="2">
        <f t="shared" si="13"/>
        <v>1.3242328573984821</v>
      </c>
      <c r="X16" s="2">
        <f t="shared" si="14"/>
        <v>0.57025786116714527</v>
      </c>
    </row>
    <row r="17" spans="1:24" x14ac:dyDescent="0.25">
      <c r="A17">
        <v>-1.7</v>
      </c>
      <c r="B17" s="2">
        <f t="shared" si="0"/>
        <v>0.54983399731247784</v>
      </c>
      <c r="C17" s="2">
        <f t="shared" si="1"/>
        <v>0.45016600268752216</v>
      </c>
      <c r="D17" s="2">
        <f t="shared" si="0"/>
        <v>0.24973989440488234</v>
      </c>
      <c r="E17" s="2">
        <f t="shared" si="1"/>
        <v>0.75026010559511769</v>
      </c>
      <c r="F17" s="2">
        <f t="shared" si="0"/>
        <v>0.19000156601531298</v>
      </c>
      <c r="G17" s="2">
        <f t="shared" si="2"/>
        <v>0.80999843398468707</v>
      </c>
      <c r="H17" s="2">
        <f t="shared" si="0"/>
        <v>0.11920292202211755</v>
      </c>
      <c r="I17" s="2">
        <f t="shared" si="3"/>
        <v>0.88079707797788243</v>
      </c>
      <c r="J17" s="2">
        <f t="shared" si="0"/>
        <v>0.10433122311900131</v>
      </c>
      <c r="K17" s="2">
        <f t="shared" si="4"/>
        <v>0.89566877688099866</v>
      </c>
      <c r="L17" s="2"/>
      <c r="M17" s="2">
        <f t="shared" si="5"/>
        <v>8.7745932303975344E-2</v>
      </c>
      <c r="N17" s="2">
        <f t="shared" si="6"/>
        <v>-2.4333097732208642</v>
      </c>
      <c r="P17" s="2">
        <f t="shared" si="7"/>
        <v>0.24751657271185995</v>
      </c>
      <c r="Q17" s="2">
        <f t="shared" si="8"/>
        <v>0.18736987954752057</v>
      </c>
      <c r="R17" s="2">
        <f t="shared" si="9"/>
        <v>0.15390097092704166</v>
      </c>
      <c r="S17" s="2">
        <f t="shared" si="10"/>
        <v>0.10499358540350651</v>
      </c>
      <c r="T17" s="2">
        <f t="shared" si="11"/>
        <v>9.3446219001494468E-2</v>
      </c>
      <c r="U17" s="2">
        <f t="shared" si="12"/>
        <v>0.61972670786127837</v>
      </c>
      <c r="V17" s="2"/>
      <c r="W17" s="2">
        <f t="shared" si="13"/>
        <v>1.2702812668961794</v>
      </c>
      <c r="X17" s="2">
        <f t="shared" si="14"/>
        <v>0.61972670786127848</v>
      </c>
    </row>
    <row r="18" spans="1:24" x14ac:dyDescent="0.25">
      <c r="A18">
        <v>-1.6</v>
      </c>
      <c r="B18" s="2">
        <f t="shared" si="0"/>
        <v>0.57444251681165892</v>
      </c>
      <c r="C18" s="2">
        <f t="shared" si="1"/>
        <v>0.42555748318834108</v>
      </c>
      <c r="D18" s="2">
        <f t="shared" si="0"/>
        <v>0.2689414213699951</v>
      </c>
      <c r="E18" s="2">
        <f t="shared" si="1"/>
        <v>0.7310585786300049</v>
      </c>
      <c r="F18" s="2">
        <f t="shared" si="0"/>
        <v>0.20587037180094733</v>
      </c>
      <c r="G18" s="2">
        <f t="shared" si="2"/>
        <v>0.79412962819905264</v>
      </c>
      <c r="H18" s="2">
        <f t="shared" si="0"/>
        <v>0.13010847436299783</v>
      </c>
      <c r="I18" s="2">
        <f t="shared" si="3"/>
        <v>0.86989152563700212</v>
      </c>
      <c r="J18" s="2">
        <f t="shared" si="0"/>
        <v>0.11405238127979084</v>
      </c>
      <c r="K18" s="2">
        <f t="shared" si="4"/>
        <v>0.88594761872020911</v>
      </c>
      <c r="L18" s="2"/>
      <c r="M18" s="2">
        <f t="shared" si="5"/>
        <v>9.4551585714752945E-2</v>
      </c>
      <c r="N18" s="2">
        <f t="shared" si="6"/>
        <v>-2.3586097128416474</v>
      </c>
      <c r="P18" s="2">
        <f t="shared" si="7"/>
        <v>0.24445831169074589</v>
      </c>
      <c r="Q18" s="2">
        <f t="shared" si="8"/>
        <v>0.19661193324148185</v>
      </c>
      <c r="R18" s="2">
        <f t="shared" si="9"/>
        <v>0.16348776181548705</v>
      </c>
      <c r="S18" s="2">
        <f t="shared" si="10"/>
        <v>0.11318025926193095</v>
      </c>
      <c r="T18" s="2">
        <f t="shared" si="11"/>
        <v>0.10104443560420005</v>
      </c>
      <c r="U18" s="2">
        <f t="shared" si="12"/>
        <v>0.67040511246206802</v>
      </c>
      <c r="V18" s="2"/>
      <c r="W18" s="2">
        <f t="shared" si="13"/>
        <v>1.2213252649683113</v>
      </c>
      <c r="X18" s="2">
        <f t="shared" si="14"/>
        <v>0.67040511246206813</v>
      </c>
    </row>
    <row r="19" spans="1:24" x14ac:dyDescent="0.25">
      <c r="A19">
        <v>-1.5</v>
      </c>
      <c r="B19" s="2">
        <f t="shared" si="0"/>
        <v>0.598687660112452</v>
      </c>
      <c r="C19" s="2">
        <f t="shared" si="1"/>
        <v>0.401312339887548</v>
      </c>
      <c r="D19" s="2">
        <f t="shared" si="0"/>
        <v>0.289050497374996</v>
      </c>
      <c r="E19" s="2">
        <f t="shared" si="1"/>
        <v>0.710949502625004</v>
      </c>
      <c r="F19" s="2">
        <f t="shared" si="0"/>
        <v>0.22270013882530884</v>
      </c>
      <c r="G19" s="2">
        <f t="shared" si="2"/>
        <v>0.77729986117469119</v>
      </c>
      <c r="H19" s="2">
        <f t="shared" si="0"/>
        <v>0.14185106490048777</v>
      </c>
      <c r="I19" s="2">
        <f t="shared" si="3"/>
        <v>0.85814893509951218</v>
      </c>
      <c r="J19" s="2">
        <f t="shared" si="0"/>
        <v>0.12455335818741645</v>
      </c>
      <c r="K19" s="2">
        <f t="shared" si="4"/>
        <v>0.87544664181258358</v>
      </c>
      <c r="L19" s="2"/>
      <c r="M19" s="2">
        <f t="shared" si="5"/>
        <v>0.10105433928689031</v>
      </c>
      <c r="N19" s="2">
        <f t="shared" si="6"/>
        <v>-2.2920968940763546</v>
      </c>
      <c r="P19" s="2">
        <f t="shared" si="7"/>
        <v>0.24026074574152914</v>
      </c>
      <c r="Q19" s="2">
        <f t="shared" si="8"/>
        <v>0.20550030734226343</v>
      </c>
      <c r="R19" s="2">
        <f t="shared" si="9"/>
        <v>0.17310478699249701</v>
      </c>
      <c r="S19" s="2">
        <f t="shared" si="10"/>
        <v>0.12172934028708536</v>
      </c>
      <c r="T19" s="2">
        <f t="shared" si="11"/>
        <v>0.10903981915165359</v>
      </c>
      <c r="U19" s="2">
        <f t="shared" si="12"/>
        <v>0.72187963240090247</v>
      </c>
      <c r="V19" s="2"/>
      <c r="W19" s="2">
        <f t="shared" si="13"/>
        <v>1.1769759962463879</v>
      </c>
      <c r="X19" s="2">
        <f t="shared" si="14"/>
        <v>0.72187963240090247</v>
      </c>
    </row>
    <row r="20" spans="1:24" x14ac:dyDescent="0.25">
      <c r="A20">
        <v>-1.4</v>
      </c>
      <c r="B20" s="2">
        <f t="shared" si="0"/>
        <v>0.62245933120185459</v>
      </c>
      <c r="C20" s="2">
        <f t="shared" si="1"/>
        <v>0.37754066879814541</v>
      </c>
      <c r="D20" s="2">
        <f t="shared" si="0"/>
        <v>0.31002551887238755</v>
      </c>
      <c r="E20" s="2">
        <f t="shared" si="1"/>
        <v>0.6899744811276125</v>
      </c>
      <c r="F20" s="2">
        <f t="shared" si="0"/>
        <v>0.24048908305088898</v>
      </c>
      <c r="G20" s="2">
        <f t="shared" si="2"/>
        <v>0.75951091694911099</v>
      </c>
      <c r="H20" s="2">
        <f t="shared" si="0"/>
        <v>0.1544652650835347</v>
      </c>
      <c r="I20" s="2">
        <f t="shared" si="3"/>
        <v>0.84553473491646525</v>
      </c>
      <c r="J20" s="2">
        <f t="shared" si="0"/>
        <v>0.13587289700909427</v>
      </c>
      <c r="K20" s="2">
        <f t="shared" si="4"/>
        <v>0.86412710299090567</v>
      </c>
      <c r="L20" s="2"/>
      <c r="M20" s="2">
        <f t="shared" si="5"/>
        <v>0.1070906428433122</v>
      </c>
      <c r="N20" s="2">
        <f t="shared" si="6"/>
        <v>-2.2340796737550592</v>
      </c>
      <c r="P20" s="2">
        <f t="shared" si="7"/>
        <v>0.23500371220159449</v>
      </c>
      <c r="Q20" s="2">
        <f t="shared" si="8"/>
        <v>0.21390969652029443</v>
      </c>
      <c r="R20" s="2">
        <f t="shared" si="9"/>
        <v>0.18265408398423161</v>
      </c>
      <c r="S20" s="2">
        <f t="shared" si="10"/>
        <v>0.13060574696620805</v>
      </c>
      <c r="T20" s="2">
        <f t="shared" si="11"/>
        <v>0.11741145286745032</v>
      </c>
      <c r="U20" s="2">
        <f t="shared" si="12"/>
        <v>0.77366923135029753</v>
      </c>
      <c r="V20" s="2"/>
      <c r="W20" s="2">
        <f t="shared" si="13"/>
        <v>1.1369001853733094</v>
      </c>
      <c r="X20" s="2">
        <f t="shared" si="14"/>
        <v>0.77366923135029741</v>
      </c>
    </row>
    <row r="21" spans="1:24" x14ac:dyDescent="0.25">
      <c r="A21">
        <v>-1.3</v>
      </c>
      <c r="B21" s="2">
        <f t="shared" si="0"/>
        <v>0.6456563062257954</v>
      </c>
      <c r="C21" s="2">
        <f t="shared" ref="C21:E36" si="15">1-B21</f>
        <v>0.3543436937742046</v>
      </c>
      <c r="D21" s="2">
        <f t="shared" si="0"/>
        <v>0.33181222783183389</v>
      </c>
      <c r="E21" s="2">
        <f t="shared" si="15"/>
        <v>0.66818777216816616</v>
      </c>
      <c r="F21" s="2">
        <f t="shared" si="0"/>
        <v>0.259225100817846</v>
      </c>
      <c r="G21" s="2">
        <f t="shared" si="2"/>
        <v>0.740774899182154</v>
      </c>
      <c r="H21" s="2">
        <f t="shared" si="0"/>
        <v>0.16798161486607552</v>
      </c>
      <c r="I21" s="2">
        <f t="shared" si="3"/>
        <v>0.83201838513392445</v>
      </c>
      <c r="J21" s="2">
        <f t="shared" si="0"/>
        <v>0.14804719803168948</v>
      </c>
      <c r="K21" s="2">
        <f t="shared" si="4"/>
        <v>0.85195280196831047</v>
      </c>
      <c r="L21" s="2"/>
      <c r="M21" s="2">
        <f t="shared" si="5"/>
        <v>0.11249377746209818</v>
      </c>
      <c r="N21" s="2">
        <f t="shared" si="6"/>
        <v>-2.184857370315413</v>
      </c>
      <c r="P21" s="2">
        <f t="shared" si="7"/>
        <v>0.22878424045665732</v>
      </c>
      <c r="Q21" s="2">
        <f t="shared" si="8"/>
        <v>0.22171287329310907</v>
      </c>
      <c r="R21" s="2">
        <f t="shared" si="9"/>
        <v>0.19202744792382356</v>
      </c>
      <c r="S21" s="2">
        <f t="shared" si="10"/>
        <v>0.13976379193306099</v>
      </c>
      <c r="T21" s="2">
        <f t="shared" si="11"/>
        <v>0.12612922518665518</v>
      </c>
      <c r="U21" s="2">
        <f t="shared" si="12"/>
        <v>0.82522249746069243</v>
      </c>
      <c r="V21" s="2"/>
      <c r="W21" s="2">
        <f t="shared" si="13"/>
        <v>1.100815333547758</v>
      </c>
      <c r="X21" s="2">
        <f t="shared" si="14"/>
        <v>0.82522249746069265</v>
      </c>
    </row>
    <row r="22" spans="1:24" x14ac:dyDescent="0.25">
      <c r="A22">
        <v>-1.2</v>
      </c>
      <c r="B22" s="2">
        <f t="shared" si="0"/>
        <v>0.66818777216816616</v>
      </c>
      <c r="C22" s="2">
        <f t="shared" si="15"/>
        <v>0.33181222783183384</v>
      </c>
      <c r="D22" s="2">
        <f t="shared" si="0"/>
        <v>0.35434369377420455</v>
      </c>
      <c r="E22" s="2">
        <f t="shared" si="15"/>
        <v>0.6456563062257954</v>
      </c>
      <c r="F22" s="2">
        <f t="shared" si="0"/>
        <v>0.27888482197713693</v>
      </c>
      <c r="G22" s="2">
        <f t="shared" si="2"/>
        <v>0.72111517802286307</v>
      </c>
      <c r="H22" s="2">
        <f t="shared" si="0"/>
        <v>0.18242552380635635</v>
      </c>
      <c r="I22" s="2">
        <f t="shared" si="3"/>
        <v>0.81757447619364365</v>
      </c>
      <c r="J22" s="2">
        <f t="shared" si="0"/>
        <v>0.16110894957658525</v>
      </c>
      <c r="K22" s="2">
        <f t="shared" si="4"/>
        <v>0.83889105042341472</v>
      </c>
      <c r="L22" s="2"/>
      <c r="M22" s="2">
        <f t="shared" si="5"/>
        <v>0.11710104064404257</v>
      </c>
      <c r="N22" s="2">
        <f t="shared" si="6"/>
        <v>-2.1447181216199804</v>
      </c>
      <c r="P22" s="2">
        <f t="shared" si="7"/>
        <v>0.22171287329310904</v>
      </c>
      <c r="Q22" s="2">
        <f t="shared" si="8"/>
        <v>0.2287842404566573</v>
      </c>
      <c r="R22" s="2">
        <f t="shared" si="9"/>
        <v>0.20110807804791758</v>
      </c>
      <c r="S22" s="2">
        <f t="shared" si="10"/>
        <v>0.14914645207033286</v>
      </c>
      <c r="T22" s="2">
        <f t="shared" si="11"/>
        <v>0.13515285594291457</v>
      </c>
      <c r="U22" s="2">
        <f t="shared" si="12"/>
        <v>0.8759172327663497</v>
      </c>
      <c r="V22" s="2"/>
      <c r="W22" s="2">
        <f t="shared" si="13"/>
        <v>1.068485086033903</v>
      </c>
      <c r="X22" s="2">
        <f t="shared" si="14"/>
        <v>0.8759172327663497</v>
      </c>
    </row>
    <row r="23" spans="1:24" x14ac:dyDescent="0.25">
      <c r="A23">
        <v>-1.1000000000000001</v>
      </c>
      <c r="B23" s="2">
        <f t="shared" si="0"/>
        <v>0.6899744811276125</v>
      </c>
      <c r="C23" s="2">
        <f t="shared" si="15"/>
        <v>0.3100255188723875</v>
      </c>
      <c r="D23" s="2">
        <f t="shared" si="0"/>
        <v>0.37754066879814541</v>
      </c>
      <c r="E23" s="2">
        <f t="shared" si="15"/>
        <v>0.62245933120185459</v>
      </c>
      <c r="F23" s="2">
        <f t="shared" si="0"/>
        <v>0.29943285752602705</v>
      </c>
      <c r="G23" s="2">
        <f t="shared" si="2"/>
        <v>0.700567142473973</v>
      </c>
      <c r="H23" s="2">
        <f t="shared" si="0"/>
        <v>0.19781611144141822</v>
      </c>
      <c r="I23" s="2">
        <f t="shared" si="3"/>
        <v>0.8021838885585818</v>
      </c>
      <c r="J23" s="2">
        <f t="shared" si="0"/>
        <v>0.1750862681640398</v>
      </c>
      <c r="K23" s="2">
        <f t="shared" si="4"/>
        <v>0.82491373183596017</v>
      </c>
      <c r="L23" s="2"/>
      <c r="M23" s="2">
        <f t="shared" si="5"/>
        <v>0.12076163994019391</v>
      </c>
      <c r="N23" s="2">
        <f t="shared" si="6"/>
        <v>-2.1139365940751098</v>
      </c>
      <c r="P23" s="2">
        <f t="shared" si="7"/>
        <v>0.2139096965202944</v>
      </c>
      <c r="Q23" s="2">
        <f t="shared" si="8"/>
        <v>0.23500371220159449</v>
      </c>
      <c r="R23" s="2">
        <f t="shared" si="9"/>
        <v>0.20977282135982506</v>
      </c>
      <c r="S23" s="2">
        <f t="shared" si="10"/>
        <v>0.15868489749561462</v>
      </c>
      <c r="T23" s="2">
        <f t="shared" si="11"/>
        <v>0.14443106686442975</v>
      </c>
      <c r="U23" s="2">
        <f t="shared" si="12"/>
        <v>0.925063461232982</v>
      </c>
      <c r="V23" s="2"/>
      <c r="W23" s="2">
        <f t="shared" si="13"/>
        <v>1.0397148247103054</v>
      </c>
      <c r="X23" s="2">
        <f t="shared" si="14"/>
        <v>0.92506346123298222</v>
      </c>
    </row>
    <row r="24" spans="1:24" x14ac:dyDescent="0.25">
      <c r="A24">
        <v>-1</v>
      </c>
      <c r="B24" s="2">
        <f t="shared" si="0"/>
        <v>0.71094950262500389</v>
      </c>
      <c r="C24" s="2">
        <f t="shared" si="15"/>
        <v>0.28905049737499611</v>
      </c>
      <c r="D24" s="2">
        <f t="shared" si="0"/>
        <v>0.401312339887548</v>
      </c>
      <c r="E24" s="2">
        <f t="shared" si="15"/>
        <v>0.598687660112452</v>
      </c>
      <c r="F24" s="2">
        <f t="shared" si="0"/>
        <v>0.32082130082460703</v>
      </c>
      <c r="G24" s="2">
        <f t="shared" si="2"/>
        <v>0.67917869917539297</v>
      </c>
      <c r="H24" s="2">
        <f t="shared" si="0"/>
        <v>0.21416501695744139</v>
      </c>
      <c r="I24" s="2">
        <f t="shared" si="3"/>
        <v>0.78583498304255861</v>
      </c>
      <c r="J24" s="2">
        <f t="shared" si="0"/>
        <v>0.19000156601531298</v>
      </c>
      <c r="K24" s="2">
        <f t="shared" si="4"/>
        <v>0.80999843398468707</v>
      </c>
      <c r="L24" s="2"/>
      <c r="M24" s="2">
        <f t="shared" si="5"/>
        <v>0.1233448051325043</v>
      </c>
      <c r="N24" s="2">
        <f t="shared" si="6"/>
        <v>-2.0927715517496921</v>
      </c>
      <c r="P24" s="2">
        <f t="shared" si="7"/>
        <v>0.20550030734226349</v>
      </c>
      <c r="Q24" s="2">
        <f t="shared" si="8"/>
        <v>0.24026074574152914</v>
      </c>
      <c r="R24" s="2">
        <f t="shared" si="9"/>
        <v>0.21789499376181404</v>
      </c>
      <c r="S24" s="2">
        <f t="shared" si="10"/>
        <v>0.16829836246906024</v>
      </c>
      <c r="T24" s="2">
        <f t="shared" si="11"/>
        <v>0.15390097092704166</v>
      </c>
      <c r="U24" s="2">
        <f t="shared" si="12"/>
        <v>0.97191083075152407</v>
      </c>
      <c r="V24" s="2"/>
      <c r="W24" s="2">
        <f t="shared" si="13"/>
        <v>1.0143475605466832</v>
      </c>
      <c r="X24" s="2">
        <f t="shared" si="14"/>
        <v>0.97191083075152407</v>
      </c>
    </row>
    <row r="25" spans="1:24" x14ac:dyDescent="0.25">
      <c r="A25">
        <v>-0.9</v>
      </c>
      <c r="B25" s="2">
        <f t="shared" si="0"/>
        <v>0.7310585786300049</v>
      </c>
      <c r="C25" s="2">
        <f t="shared" si="15"/>
        <v>0.2689414213699951</v>
      </c>
      <c r="D25" s="2">
        <f t="shared" si="0"/>
        <v>0.42555748318834102</v>
      </c>
      <c r="E25" s="2">
        <f t="shared" si="15"/>
        <v>0.57444251681165892</v>
      </c>
      <c r="F25" s="2">
        <f t="shared" si="0"/>
        <v>0.34298953732650117</v>
      </c>
      <c r="G25" s="2">
        <f t="shared" si="2"/>
        <v>0.65701046267349883</v>
      </c>
      <c r="H25" s="2">
        <f t="shared" si="0"/>
        <v>0.23147521650098238</v>
      </c>
      <c r="I25" s="2">
        <f t="shared" si="3"/>
        <v>0.76852478349901765</v>
      </c>
      <c r="J25" s="2">
        <f t="shared" si="0"/>
        <v>0.20587037180094733</v>
      </c>
      <c r="K25" s="2">
        <f t="shared" si="4"/>
        <v>0.79412962819905264</v>
      </c>
      <c r="L25" s="2"/>
      <c r="M25" s="2">
        <f t="shared" si="5"/>
        <v>0.12474753470976203</v>
      </c>
      <c r="N25" s="2">
        <f t="shared" si="6"/>
        <v>-2.0814633063913712</v>
      </c>
      <c r="P25" s="2">
        <f t="shared" si="7"/>
        <v>0.19661193324148185</v>
      </c>
      <c r="Q25" s="2">
        <f t="shared" si="8"/>
        <v>0.24445831169074586</v>
      </c>
      <c r="R25" s="2">
        <f t="shared" si="9"/>
        <v>0.22534771461105382</v>
      </c>
      <c r="S25" s="2">
        <f t="shared" si="10"/>
        <v>0.17789444064680571</v>
      </c>
      <c r="T25" s="2">
        <f t="shared" si="11"/>
        <v>0.16348776181548705</v>
      </c>
      <c r="U25" s="2">
        <f t="shared" si="12"/>
        <v>1.0156611665384618</v>
      </c>
      <c r="V25" s="2"/>
      <c r="W25" s="2">
        <f t="shared" si="13"/>
        <v>0.99226020961333083</v>
      </c>
      <c r="X25" s="2">
        <f t="shared" si="14"/>
        <v>1.0156611665384618</v>
      </c>
    </row>
    <row r="26" spans="1:24" x14ac:dyDescent="0.25">
      <c r="A26">
        <v>-0.8</v>
      </c>
      <c r="B26" s="2">
        <f t="shared" si="0"/>
        <v>0.75026010559511769</v>
      </c>
      <c r="C26" s="2">
        <f t="shared" si="15"/>
        <v>0.24973989440488231</v>
      </c>
      <c r="D26" s="2">
        <f t="shared" si="0"/>
        <v>0.45016600268752216</v>
      </c>
      <c r="E26" s="2">
        <f t="shared" si="15"/>
        <v>0.54983399731247784</v>
      </c>
      <c r="F26" s="2">
        <f t="shared" si="0"/>
        <v>0.36586440898919936</v>
      </c>
      <c r="G26" s="2">
        <f t="shared" si="2"/>
        <v>0.63413559101080064</v>
      </c>
      <c r="H26" s="2">
        <f t="shared" si="0"/>
        <v>0.24973989440488234</v>
      </c>
      <c r="I26" s="2">
        <f t="shared" si="3"/>
        <v>0.75026010559511769</v>
      </c>
      <c r="J26" s="2">
        <f t="shared" si="0"/>
        <v>0.22270013882530884</v>
      </c>
      <c r="K26" s="2">
        <f t="shared" si="4"/>
        <v>0.77729986117469119</v>
      </c>
      <c r="L26" s="2"/>
      <c r="M26" s="2">
        <f t="shared" si="5"/>
        <v>0.12490134635799371</v>
      </c>
      <c r="N26" s="2">
        <f t="shared" si="6"/>
        <v>-2.0802310824211636</v>
      </c>
      <c r="P26" s="2">
        <f t="shared" si="7"/>
        <v>0.18736987954752055</v>
      </c>
      <c r="Q26" s="2">
        <f t="shared" si="8"/>
        <v>0.24751657271185995</v>
      </c>
      <c r="R26" s="2">
        <f t="shared" si="9"/>
        <v>0.23200764322418321</v>
      </c>
      <c r="S26" s="2">
        <f t="shared" si="10"/>
        <v>0.18736987954752057</v>
      </c>
      <c r="T26" s="2">
        <f t="shared" si="11"/>
        <v>0.17310478699249701</v>
      </c>
      <c r="U26" s="2">
        <f t="shared" si="12"/>
        <v>1.0554865731818663</v>
      </c>
      <c r="V26" s="2"/>
      <c r="W26" s="2">
        <f t="shared" si="13"/>
        <v>0.97336033269137567</v>
      </c>
      <c r="X26" s="2">
        <f t="shared" si="14"/>
        <v>1.0554865731818663</v>
      </c>
    </row>
    <row r="27" spans="1:24" x14ac:dyDescent="0.25">
      <c r="A27">
        <v>-0.7</v>
      </c>
      <c r="B27" s="2">
        <f t="shared" si="0"/>
        <v>0.76852478349901754</v>
      </c>
      <c r="C27" s="2">
        <f t="shared" si="15"/>
        <v>0.23147521650098246</v>
      </c>
      <c r="D27" s="2">
        <f t="shared" si="0"/>
        <v>0.47502081252105999</v>
      </c>
      <c r="E27" s="2">
        <f t="shared" si="15"/>
        <v>0.52497918747894001</v>
      </c>
      <c r="F27" s="2">
        <f t="shared" si="0"/>
        <v>0.38936076605077802</v>
      </c>
      <c r="G27" s="2">
        <f t="shared" si="2"/>
        <v>0.61063923394922193</v>
      </c>
      <c r="H27" s="2">
        <f t="shared" si="0"/>
        <v>0.2689414213699951</v>
      </c>
      <c r="I27" s="2">
        <f t="shared" si="3"/>
        <v>0.7310585786300049</v>
      </c>
      <c r="J27" s="2">
        <f t="shared" si="0"/>
        <v>0.24048908305088898</v>
      </c>
      <c r="K27" s="2">
        <f t="shared" si="4"/>
        <v>0.75951091694911099</v>
      </c>
      <c r="L27" s="2"/>
      <c r="M27" s="2">
        <f t="shared" si="5"/>
        <v>0.12377741779754986</v>
      </c>
      <c r="N27" s="2">
        <f t="shared" si="6"/>
        <v>-2.0892703441136788</v>
      </c>
      <c r="P27" s="2">
        <f t="shared" si="7"/>
        <v>0.17789444064680576</v>
      </c>
      <c r="Q27" s="2">
        <f t="shared" si="8"/>
        <v>0.24937604019289197</v>
      </c>
      <c r="R27" s="2">
        <f t="shared" si="9"/>
        <v>0.2377589599111293</v>
      </c>
      <c r="S27" s="2">
        <f t="shared" si="10"/>
        <v>0.19661193324148185</v>
      </c>
      <c r="T27" s="2">
        <f t="shared" si="11"/>
        <v>0.18265408398423161</v>
      </c>
      <c r="U27" s="2">
        <f t="shared" si="12"/>
        <v>1.0905530035504323</v>
      </c>
      <c r="V27" s="2"/>
      <c r="W27" s="2">
        <f t="shared" si="13"/>
        <v>0.95758340454494684</v>
      </c>
      <c r="X27" s="2">
        <f t="shared" si="14"/>
        <v>1.0905530035504323</v>
      </c>
    </row>
    <row r="28" spans="1:24" x14ac:dyDescent="0.25">
      <c r="A28">
        <v>-0.6</v>
      </c>
      <c r="B28" s="2">
        <f t="shared" si="0"/>
        <v>0.78583498304255861</v>
      </c>
      <c r="C28" s="2">
        <f t="shared" si="15"/>
        <v>0.21416501695744139</v>
      </c>
      <c r="D28" s="3">
        <f t="shared" si="0"/>
        <v>0.5</v>
      </c>
      <c r="E28" s="3">
        <f t="shared" si="15"/>
        <v>0.5</v>
      </c>
      <c r="F28" s="2">
        <f t="shared" si="0"/>
        <v>0.41338242108266998</v>
      </c>
      <c r="G28" s="2">
        <f t="shared" si="2"/>
        <v>0.58661757891733002</v>
      </c>
      <c r="H28" s="2">
        <f t="shared" si="0"/>
        <v>0.28905049737499605</v>
      </c>
      <c r="I28" s="2">
        <f t="shared" si="3"/>
        <v>0.71094950262500389</v>
      </c>
      <c r="J28" s="2">
        <f t="shared" si="0"/>
        <v>0.259225100817846</v>
      </c>
      <c r="K28" s="2">
        <f t="shared" si="4"/>
        <v>0.740774899182154</v>
      </c>
      <c r="L28" s="2"/>
      <c r="M28" s="2">
        <f t="shared" si="5"/>
        <v>0.12138959114836227</v>
      </c>
      <c r="N28" s="2">
        <f t="shared" si="6"/>
        <v>-2.1087501441614456</v>
      </c>
      <c r="P28" s="2">
        <f t="shared" si="7"/>
        <v>0.16829836246906024</v>
      </c>
      <c r="Q28" s="2">
        <f t="shared" si="8"/>
        <v>0.25</v>
      </c>
      <c r="R28" s="2">
        <f t="shared" si="9"/>
        <v>0.24249739502250012</v>
      </c>
      <c r="S28" s="2">
        <f t="shared" si="10"/>
        <v>0.20550030734226343</v>
      </c>
      <c r="T28" s="2">
        <f t="shared" si="11"/>
        <v>0.19202744792382356</v>
      </c>
      <c r="U28" s="2">
        <f t="shared" si="12"/>
        <v>1.1200486576556861</v>
      </c>
      <c r="V28" s="2"/>
      <c r="W28" s="2">
        <f t="shared" si="13"/>
        <v>0.94489065767264757</v>
      </c>
      <c r="X28" s="2">
        <f t="shared" si="14"/>
        <v>1.1200486576556861</v>
      </c>
    </row>
    <row r="29" spans="1:24" x14ac:dyDescent="0.25">
      <c r="A29">
        <v>-0.5</v>
      </c>
      <c r="B29" s="2">
        <f t="shared" si="0"/>
        <v>0.80218388855858169</v>
      </c>
      <c r="C29" s="2">
        <f t="shared" si="15"/>
        <v>0.19781611144141831</v>
      </c>
      <c r="D29" s="2">
        <f t="shared" si="0"/>
        <v>0.5249791874789399</v>
      </c>
      <c r="E29" s="2">
        <f t="shared" si="15"/>
        <v>0.4750208125210601</v>
      </c>
      <c r="F29" s="2">
        <f t="shared" si="0"/>
        <v>0.43782349911420193</v>
      </c>
      <c r="G29" s="2">
        <f t="shared" si="2"/>
        <v>0.56217650088579807</v>
      </c>
      <c r="H29" s="2">
        <f t="shared" si="0"/>
        <v>0.31002551887238755</v>
      </c>
      <c r="I29" s="2">
        <f t="shared" si="3"/>
        <v>0.6899744811276125</v>
      </c>
      <c r="J29" s="2">
        <f t="shared" si="0"/>
        <v>0.27888482197713693</v>
      </c>
      <c r="K29" s="2">
        <f t="shared" si="4"/>
        <v>0.72111517802286307</v>
      </c>
      <c r="L29" s="2"/>
      <c r="M29" s="2">
        <f t="shared" si="5"/>
        <v>0.11779486934393096</v>
      </c>
      <c r="N29" s="2">
        <f t="shared" si="6"/>
        <v>-2.1388105626695957</v>
      </c>
      <c r="P29" s="2">
        <f t="shared" si="7"/>
        <v>0.15868489749561468</v>
      </c>
      <c r="Q29" s="2">
        <f t="shared" si="8"/>
        <v>0.24937604019289197</v>
      </c>
      <c r="R29" s="2">
        <f t="shared" si="9"/>
        <v>0.24613408273759835</v>
      </c>
      <c r="S29" s="2">
        <f t="shared" si="10"/>
        <v>0.21390969652029443</v>
      </c>
      <c r="T29" s="2">
        <f t="shared" si="11"/>
        <v>0.20110807804791758</v>
      </c>
      <c r="U29" s="2">
        <f t="shared" si="12"/>
        <v>1.1432160009795596</v>
      </c>
      <c r="V29" s="2"/>
      <c r="W29" s="2">
        <f t="shared" si="13"/>
        <v>0.93526752081685949</v>
      </c>
      <c r="X29" s="2">
        <f t="shared" si="14"/>
        <v>1.1432160009795596</v>
      </c>
    </row>
    <row r="30" spans="1:24" x14ac:dyDescent="0.25">
      <c r="A30">
        <v>-0.4</v>
      </c>
      <c r="B30" s="2">
        <f t="shared" si="0"/>
        <v>0.81757447619364365</v>
      </c>
      <c r="C30" s="2">
        <f t="shared" si="15"/>
        <v>0.18242552380635635</v>
      </c>
      <c r="D30" s="2">
        <f t="shared" si="0"/>
        <v>0.54983399731247784</v>
      </c>
      <c r="E30" s="2">
        <f t="shared" si="15"/>
        <v>0.45016600268752216</v>
      </c>
      <c r="F30" s="2">
        <f t="shared" si="0"/>
        <v>0.46257015465625045</v>
      </c>
      <c r="G30" s="2">
        <f t="shared" si="2"/>
        <v>0.5374298453437496</v>
      </c>
      <c r="H30" s="2">
        <f t="shared" si="0"/>
        <v>0.33181222783183389</v>
      </c>
      <c r="I30" s="2">
        <f t="shared" si="3"/>
        <v>0.66818777216816616</v>
      </c>
      <c r="J30" s="2">
        <f t="shared" si="0"/>
        <v>0.29943285752602705</v>
      </c>
      <c r="K30" s="2">
        <f t="shared" si="4"/>
        <v>0.700567142473973</v>
      </c>
      <c r="L30" s="2"/>
      <c r="M30" s="2">
        <f t="shared" si="5"/>
        <v>0.11309124451902626</v>
      </c>
      <c r="N30" s="2">
        <f t="shared" si="6"/>
        <v>-2.1795603124815299</v>
      </c>
      <c r="P30" s="2">
        <f t="shared" si="7"/>
        <v>0.14914645207033286</v>
      </c>
      <c r="Q30" s="2">
        <f t="shared" si="8"/>
        <v>0.24751657271185995</v>
      </c>
      <c r="R30" s="2">
        <f t="shared" si="9"/>
        <v>0.24859900667754301</v>
      </c>
      <c r="S30" s="2">
        <f t="shared" si="10"/>
        <v>0.22171287329310907</v>
      </c>
      <c r="T30" s="2">
        <f t="shared" si="11"/>
        <v>0.20977282135982506</v>
      </c>
      <c r="U30" s="2">
        <f t="shared" si="12"/>
        <v>1.1593856656888051</v>
      </c>
      <c r="V30" s="2"/>
      <c r="W30" s="2">
        <f t="shared" si="13"/>
        <v>0.92872264853555953</v>
      </c>
      <c r="X30" s="2">
        <f t="shared" si="14"/>
        <v>1.1593856656888051</v>
      </c>
    </row>
    <row r="31" spans="1:24" x14ac:dyDescent="0.25">
      <c r="A31">
        <v>-0.3</v>
      </c>
      <c r="B31" s="2">
        <f t="shared" si="0"/>
        <v>0.83201838513392445</v>
      </c>
      <c r="C31" s="2">
        <f t="shared" si="15"/>
        <v>0.16798161486607555</v>
      </c>
      <c r="D31" s="2">
        <f t="shared" si="0"/>
        <v>0.57444251681165903</v>
      </c>
      <c r="E31" s="2">
        <f t="shared" si="15"/>
        <v>0.42555748318834097</v>
      </c>
      <c r="F31" s="3">
        <f t="shared" si="0"/>
        <v>0.48750260351578961</v>
      </c>
      <c r="G31" s="3">
        <f t="shared" si="2"/>
        <v>0.51249739648421033</v>
      </c>
      <c r="H31" s="2">
        <f t="shared" si="0"/>
        <v>0.35434369377420455</v>
      </c>
      <c r="I31" s="2">
        <f t="shared" si="3"/>
        <v>0.6456563062257954</v>
      </c>
      <c r="J31" s="2">
        <f t="shared" si="0"/>
        <v>0.32082130082460703</v>
      </c>
      <c r="K31" s="2">
        <f t="shared" si="4"/>
        <v>0.67917869917539297</v>
      </c>
      <c r="L31" s="2"/>
      <c r="M31" s="2">
        <f t="shared" si="5"/>
        <v>0.10741294322483161</v>
      </c>
      <c r="N31" s="2">
        <f t="shared" si="6"/>
        <v>-2.2310745899709379</v>
      </c>
      <c r="P31" s="2">
        <f t="shared" si="7"/>
        <v>0.13976379193306102</v>
      </c>
      <c r="Q31" s="2">
        <f t="shared" si="8"/>
        <v>0.24445831169074586</v>
      </c>
      <c r="R31" s="2">
        <f t="shared" si="9"/>
        <v>0.24984381508111642</v>
      </c>
      <c r="S31" s="2">
        <f t="shared" si="10"/>
        <v>0.2287842404566573</v>
      </c>
      <c r="T31" s="2">
        <f t="shared" si="11"/>
        <v>0.21789499376181404</v>
      </c>
      <c r="U31" s="2">
        <f t="shared" si="12"/>
        <v>1.1680100855674118</v>
      </c>
      <c r="V31" s="2"/>
      <c r="W31" s="2">
        <f t="shared" si="13"/>
        <v>0.92528751787136809</v>
      </c>
      <c r="X31" s="2">
        <f t="shared" si="14"/>
        <v>1.1680100855674118</v>
      </c>
    </row>
    <row r="32" spans="1:24" x14ac:dyDescent="0.25">
      <c r="A32">
        <v>-0.2</v>
      </c>
      <c r="B32" s="2">
        <f t="shared" si="0"/>
        <v>0.84553473491646525</v>
      </c>
      <c r="C32" s="2">
        <f t="shared" si="15"/>
        <v>0.15446526508353475</v>
      </c>
      <c r="D32" s="2">
        <f t="shared" si="0"/>
        <v>0.598687660112452</v>
      </c>
      <c r="E32" s="2">
        <f t="shared" si="15"/>
        <v>0.401312339887548</v>
      </c>
      <c r="F32" s="3">
        <f t="shared" si="0"/>
        <v>0.51249739648421033</v>
      </c>
      <c r="G32" s="3">
        <f t="shared" si="2"/>
        <v>0.48750260351578967</v>
      </c>
      <c r="H32" s="2">
        <f t="shared" si="0"/>
        <v>0.37754066879814541</v>
      </c>
      <c r="I32" s="2">
        <f t="shared" si="3"/>
        <v>0.62245933120185459</v>
      </c>
      <c r="J32" s="2">
        <f t="shared" si="0"/>
        <v>0.34298953732650117</v>
      </c>
      <c r="K32" s="2">
        <f t="shared" si="4"/>
        <v>0.65701046267349883</v>
      </c>
      <c r="L32" s="2"/>
      <c r="M32" s="2">
        <f t="shared" si="5"/>
        <v>0.10092342180378885</v>
      </c>
      <c r="N32" s="2">
        <f t="shared" si="6"/>
        <v>-2.2933932496823268</v>
      </c>
      <c r="P32" s="2">
        <f t="shared" si="7"/>
        <v>0.13060574696620808</v>
      </c>
      <c r="Q32" s="2">
        <f t="shared" si="8"/>
        <v>0.24026074574152914</v>
      </c>
      <c r="R32" s="2">
        <f t="shared" si="9"/>
        <v>0.24984381508111644</v>
      </c>
      <c r="S32" s="2">
        <f t="shared" si="10"/>
        <v>0.23500371220159449</v>
      </c>
      <c r="T32" s="2">
        <f t="shared" si="11"/>
        <v>0.22534771461105382</v>
      </c>
      <c r="U32" s="2">
        <f t="shared" si="12"/>
        <v>1.1686944740196081</v>
      </c>
      <c r="V32" s="2"/>
      <c r="W32" s="2">
        <f t="shared" si="13"/>
        <v>0.92501655362782531</v>
      </c>
      <c r="X32" s="2">
        <f t="shared" si="14"/>
        <v>1.1686944740196081</v>
      </c>
    </row>
    <row r="33" spans="1:24" x14ac:dyDescent="0.25">
      <c r="A33">
        <v>-0.1</v>
      </c>
      <c r="B33" s="2">
        <f t="shared" si="0"/>
        <v>0.85814893509951229</v>
      </c>
      <c r="C33" s="2">
        <f t="shared" si="15"/>
        <v>0.14185106490048771</v>
      </c>
      <c r="D33" s="2">
        <f t="shared" si="0"/>
        <v>0.62245933120185459</v>
      </c>
      <c r="E33" s="2">
        <f t="shared" si="15"/>
        <v>0.37754066879814541</v>
      </c>
      <c r="F33" s="2">
        <f t="shared" si="0"/>
        <v>0.5374298453437496</v>
      </c>
      <c r="G33" s="2">
        <f t="shared" si="2"/>
        <v>0.4625701546562504</v>
      </c>
      <c r="H33" s="2">
        <f t="shared" si="0"/>
        <v>0.401312339887548</v>
      </c>
      <c r="I33" s="2">
        <f t="shared" si="3"/>
        <v>0.598687660112452</v>
      </c>
      <c r="J33" s="2">
        <f t="shared" si="0"/>
        <v>0.36586440898919936</v>
      </c>
      <c r="K33" s="2">
        <f t="shared" si="4"/>
        <v>0.63413559101080064</v>
      </c>
      <c r="L33" s="2"/>
      <c r="M33" s="2">
        <f t="shared" si="5"/>
        <v>9.3806664408846593E-2</v>
      </c>
      <c r="N33" s="2">
        <f t="shared" si="6"/>
        <v>-2.3665193763590033</v>
      </c>
      <c r="P33" s="2">
        <f t="shared" si="7"/>
        <v>0.12172934028708533</v>
      </c>
      <c r="Q33" s="2">
        <f t="shared" si="8"/>
        <v>0.23500371220159449</v>
      </c>
      <c r="R33" s="2">
        <f t="shared" si="9"/>
        <v>0.24859900667754298</v>
      </c>
      <c r="S33" s="2">
        <f t="shared" si="10"/>
        <v>0.24026074574152914</v>
      </c>
      <c r="T33" s="2">
        <f t="shared" si="11"/>
        <v>0.23200764322418321</v>
      </c>
      <c r="U33" s="2">
        <f t="shared" si="12"/>
        <v>1.1612227258141472</v>
      </c>
      <c r="V33" s="2"/>
      <c r="W33" s="2">
        <f t="shared" si="13"/>
        <v>0.92798773583802918</v>
      </c>
      <c r="X33" s="2">
        <f t="shared" si="14"/>
        <v>1.1612227258141472</v>
      </c>
    </row>
    <row r="34" spans="1:24" x14ac:dyDescent="0.25">
      <c r="A34">
        <v>0</v>
      </c>
      <c r="B34" s="2">
        <f t="shared" si="0"/>
        <v>0.86989152563700212</v>
      </c>
      <c r="C34" s="2">
        <f t="shared" si="15"/>
        <v>0.13010847436299788</v>
      </c>
      <c r="D34" s="2">
        <f t="shared" si="0"/>
        <v>0.6456563062257954</v>
      </c>
      <c r="E34" s="2">
        <f t="shared" si="15"/>
        <v>0.3543436937742046</v>
      </c>
      <c r="F34" s="2">
        <f t="shared" si="0"/>
        <v>0.56217650088579807</v>
      </c>
      <c r="G34" s="2">
        <f t="shared" si="2"/>
        <v>0.43782349911420193</v>
      </c>
      <c r="H34" s="2">
        <f t="shared" si="0"/>
        <v>0.42555748318834102</v>
      </c>
      <c r="I34" s="2">
        <f t="shared" si="3"/>
        <v>0.57444251681165892</v>
      </c>
      <c r="J34" s="2">
        <f t="shared" si="0"/>
        <v>0.38936076605077802</v>
      </c>
      <c r="K34" s="2">
        <f t="shared" si="4"/>
        <v>0.61063923394922193</v>
      </c>
      <c r="L34" s="2"/>
      <c r="M34" s="2">
        <f t="shared" si="5"/>
        <v>8.6257495791993169E-2</v>
      </c>
      <c r="N34" s="2">
        <f t="shared" si="6"/>
        <v>-2.4504183191136719</v>
      </c>
      <c r="P34" s="2">
        <f t="shared" si="7"/>
        <v>0.11318025926193101</v>
      </c>
      <c r="Q34" s="2">
        <f t="shared" si="8"/>
        <v>0.22878424045665732</v>
      </c>
      <c r="R34" s="2">
        <f t="shared" si="9"/>
        <v>0.24613408273759835</v>
      </c>
      <c r="S34" s="2">
        <f t="shared" si="10"/>
        <v>0.24445831169074586</v>
      </c>
      <c r="T34" s="2">
        <f t="shared" si="11"/>
        <v>0.2377589599111293</v>
      </c>
      <c r="U34" s="2">
        <f t="shared" si="12"/>
        <v>1.145576027448038</v>
      </c>
      <c r="V34" s="2"/>
      <c r="W34" s="2">
        <f t="shared" si="13"/>
        <v>0.93430364149847744</v>
      </c>
      <c r="X34" s="2">
        <f t="shared" si="14"/>
        <v>1.1455760274480382</v>
      </c>
    </row>
    <row r="35" spans="1:24" x14ac:dyDescent="0.25">
      <c r="A35">
        <v>0.1</v>
      </c>
      <c r="B35" s="2">
        <f t="shared" si="0"/>
        <v>0.88079707797788231</v>
      </c>
      <c r="C35" s="2">
        <f t="shared" si="15"/>
        <v>0.11920292202211769</v>
      </c>
      <c r="D35" s="2">
        <f t="shared" si="0"/>
        <v>0.66818777216816616</v>
      </c>
      <c r="E35" s="2">
        <f t="shared" si="15"/>
        <v>0.33181222783183384</v>
      </c>
      <c r="F35" s="2">
        <f t="shared" si="0"/>
        <v>0.58661757891733013</v>
      </c>
      <c r="G35" s="2">
        <f t="shared" si="2"/>
        <v>0.41338242108266987</v>
      </c>
      <c r="H35" s="2">
        <f t="shared" si="0"/>
        <v>0.45016600268752216</v>
      </c>
      <c r="I35" s="2">
        <f t="shared" si="3"/>
        <v>0.54983399731247784</v>
      </c>
      <c r="J35" s="2">
        <f t="shared" si="0"/>
        <v>0.41338242108266998</v>
      </c>
      <c r="K35" s="2">
        <f t="shared" si="4"/>
        <v>0.58661757891733002</v>
      </c>
      <c r="L35" s="2"/>
      <c r="M35" s="2">
        <f t="shared" si="5"/>
        <v>7.8471699105385692E-2</v>
      </c>
      <c r="N35" s="2">
        <f t="shared" si="6"/>
        <v>-2.5450172401475766</v>
      </c>
      <c r="P35" s="2">
        <f t="shared" si="7"/>
        <v>0.10499358540350662</v>
      </c>
      <c r="Q35" s="2">
        <f t="shared" si="8"/>
        <v>0.22171287329310904</v>
      </c>
      <c r="R35" s="2">
        <f t="shared" si="9"/>
        <v>0.24249739502250009</v>
      </c>
      <c r="S35" s="2">
        <f t="shared" si="10"/>
        <v>0.24751657271185995</v>
      </c>
      <c r="T35" s="2">
        <f t="shared" si="11"/>
        <v>0.24249739502250012</v>
      </c>
      <c r="U35" s="2">
        <f t="shared" si="12"/>
        <v>1.1219423932846473</v>
      </c>
      <c r="V35" s="2"/>
      <c r="W35" s="2">
        <f t="shared" si="13"/>
        <v>0.94409287659811458</v>
      </c>
      <c r="X35" s="2">
        <f t="shared" si="14"/>
        <v>1.1219423932846473</v>
      </c>
    </row>
    <row r="36" spans="1:24" x14ac:dyDescent="0.25">
      <c r="A36">
        <v>0.2</v>
      </c>
      <c r="B36" s="2">
        <f t="shared" si="0"/>
        <v>0.89090317880438707</v>
      </c>
      <c r="C36" s="2">
        <f t="shared" si="15"/>
        <v>0.10909682119561293</v>
      </c>
      <c r="D36" s="2">
        <f t="shared" si="0"/>
        <v>0.6899744811276125</v>
      </c>
      <c r="E36" s="2">
        <f t="shared" si="15"/>
        <v>0.3100255188723875</v>
      </c>
      <c r="F36" s="2">
        <f t="shared" si="0"/>
        <v>0.61063923394922204</v>
      </c>
      <c r="G36" s="2">
        <f t="shared" si="2"/>
        <v>0.38936076605077796</v>
      </c>
      <c r="H36" s="2">
        <f t="shared" si="0"/>
        <v>0.47502081252105999</v>
      </c>
      <c r="I36" s="2">
        <f t="shared" si="3"/>
        <v>0.52497918747894001</v>
      </c>
      <c r="J36" s="2">
        <f t="shared" si="0"/>
        <v>0.43782349911420193</v>
      </c>
      <c r="K36" s="2">
        <f t="shared" si="4"/>
        <v>0.56217650088579807</v>
      </c>
      <c r="L36" s="2"/>
      <c r="M36" s="2">
        <f t="shared" si="5"/>
        <v>7.0636715853846413E-2</v>
      </c>
      <c r="N36" s="2">
        <f t="shared" si="6"/>
        <v>-2.6502052150774023</v>
      </c>
      <c r="P36" s="2">
        <f t="shared" si="7"/>
        <v>9.7194704800625392E-2</v>
      </c>
      <c r="Q36" s="2">
        <f t="shared" si="8"/>
        <v>0.2139096965202944</v>
      </c>
      <c r="R36" s="2">
        <f t="shared" si="9"/>
        <v>0.2377589599111293</v>
      </c>
      <c r="S36" s="2">
        <f t="shared" si="10"/>
        <v>0.24937604019289197</v>
      </c>
      <c r="T36" s="2">
        <f t="shared" si="11"/>
        <v>0.24613408273759835</v>
      </c>
      <c r="U36" s="2">
        <f t="shared" si="12"/>
        <v>1.090715974421802</v>
      </c>
      <c r="V36" s="2"/>
      <c r="W36" s="2">
        <f t="shared" si="13"/>
        <v>0.95751186253247178</v>
      </c>
      <c r="X36" s="2">
        <f t="shared" si="14"/>
        <v>1.0907159744218018</v>
      </c>
    </row>
    <row r="37" spans="1:24" x14ac:dyDescent="0.25">
      <c r="A37">
        <v>0.3</v>
      </c>
      <c r="B37" s="2">
        <f t="shared" si="0"/>
        <v>0.9002495108803148</v>
      </c>
      <c r="C37" s="2">
        <f t="shared" ref="C37:E52" si="16">1-B37</f>
        <v>9.9750489119685204E-2</v>
      </c>
      <c r="D37" s="2">
        <f t="shared" si="0"/>
        <v>0.71094950262500389</v>
      </c>
      <c r="E37" s="2">
        <f t="shared" si="16"/>
        <v>0.28905049737499611</v>
      </c>
      <c r="F37" s="2">
        <f t="shared" si="0"/>
        <v>0.63413559101080075</v>
      </c>
      <c r="G37" s="2">
        <f t="shared" si="2"/>
        <v>0.36586440898919925</v>
      </c>
      <c r="H37" s="3">
        <f t="shared" si="0"/>
        <v>0.5</v>
      </c>
      <c r="I37" s="3">
        <f t="shared" si="3"/>
        <v>0.5</v>
      </c>
      <c r="J37" s="2">
        <f t="shared" si="0"/>
        <v>0.46257015465625045</v>
      </c>
      <c r="K37" s="2">
        <f t="shared" si="4"/>
        <v>0.5374298453437496</v>
      </c>
      <c r="L37" s="2"/>
      <c r="M37" s="2">
        <f t="shared" si="5"/>
        <v>6.2923605197706331E-2</v>
      </c>
      <c r="N37" s="2">
        <f t="shared" si="6"/>
        <v>-2.7658339043135993</v>
      </c>
      <c r="P37" s="2">
        <f t="shared" si="7"/>
        <v>8.9800329040068766E-2</v>
      </c>
      <c r="Q37" s="2">
        <f t="shared" si="8"/>
        <v>0.20550030734226349</v>
      </c>
      <c r="R37" s="2">
        <f t="shared" si="9"/>
        <v>0.23200764322418319</v>
      </c>
      <c r="S37" s="2">
        <f t="shared" si="10"/>
        <v>0.25</v>
      </c>
      <c r="T37" s="2">
        <f t="shared" si="11"/>
        <v>0.24859900667754301</v>
      </c>
      <c r="U37" s="2">
        <f t="shared" si="12"/>
        <v>1.0524857600507214</v>
      </c>
      <c r="V37" s="2"/>
      <c r="W37" s="2">
        <f t="shared" si="13"/>
        <v>0.97474695166860792</v>
      </c>
      <c r="X37" s="2">
        <f t="shared" si="14"/>
        <v>1.0524857600507214</v>
      </c>
    </row>
    <row r="38" spans="1:24" x14ac:dyDescent="0.25">
      <c r="A38">
        <v>0.4</v>
      </c>
      <c r="B38" s="2">
        <f t="shared" si="0"/>
        <v>0.90887703898514383</v>
      </c>
      <c r="C38" s="2">
        <f t="shared" si="16"/>
        <v>9.1122961014856174E-2</v>
      </c>
      <c r="D38" s="2">
        <f t="shared" si="0"/>
        <v>0.7310585786300049</v>
      </c>
      <c r="E38" s="2">
        <f t="shared" si="16"/>
        <v>0.2689414213699951</v>
      </c>
      <c r="F38" s="2">
        <f t="shared" si="0"/>
        <v>0.65701046267349883</v>
      </c>
      <c r="G38" s="2">
        <f t="shared" si="2"/>
        <v>0.34298953732650117</v>
      </c>
      <c r="H38" s="2">
        <f t="shared" si="0"/>
        <v>0.52497918747894001</v>
      </c>
      <c r="I38" s="2">
        <f t="shared" si="3"/>
        <v>0.47502081252105999</v>
      </c>
      <c r="J38" s="3">
        <f t="shared" si="0"/>
        <v>0.48750260351578961</v>
      </c>
      <c r="K38" s="3">
        <f t="shared" si="4"/>
        <v>0.51249739648421033</v>
      </c>
      <c r="L38" s="2"/>
      <c r="M38" s="2">
        <f t="shared" si="5"/>
        <v>5.5480770491048541E-2</v>
      </c>
      <c r="N38" s="2">
        <f t="shared" si="6"/>
        <v>-2.8917187959057582</v>
      </c>
      <c r="P38" s="2">
        <f t="shared" si="7"/>
        <v>8.2819566990741181E-2</v>
      </c>
      <c r="Q38" s="2">
        <f t="shared" si="8"/>
        <v>0.19661193324148185</v>
      </c>
      <c r="R38" s="2">
        <f t="shared" si="9"/>
        <v>0.22534771461105382</v>
      </c>
      <c r="S38" s="2">
        <f t="shared" si="10"/>
        <v>0.24937604019289197</v>
      </c>
      <c r="T38" s="2">
        <f t="shared" si="11"/>
        <v>0.24984381508111642</v>
      </c>
      <c r="U38" s="2">
        <f t="shared" si="12"/>
        <v>1.0080141327963734</v>
      </c>
      <c r="V38" s="2"/>
      <c r="W38" s="2">
        <f t="shared" si="13"/>
        <v>0.99601685874388513</v>
      </c>
      <c r="X38" s="2">
        <f t="shared" si="14"/>
        <v>1.0080141327963732</v>
      </c>
    </row>
    <row r="39" spans="1:24" x14ac:dyDescent="0.25">
      <c r="A39">
        <v>0.5</v>
      </c>
      <c r="B39" s="2">
        <f t="shared" si="0"/>
        <v>0.91682730350607766</v>
      </c>
      <c r="C39" s="2">
        <f t="shared" si="16"/>
        <v>8.3172696493922338E-2</v>
      </c>
      <c r="D39" s="2">
        <f t="shared" si="0"/>
        <v>0.75026010559511769</v>
      </c>
      <c r="E39" s="2">
        <f t="shared" si="16"/>
        <v>0.24973989440488231</v>
      </c>
      <c r="F39" s="2">
        <f t="shared" si="0"/>
        <v>0.67917869917539297</v>
      </c>
      <c r="G39" s="2">
        <f t="shared" si="2"/>
        <v>0.32082130082460703</v>
      </c>
      <c r="H39" s="2">
        <f t="shared" si="0"/>
        <v>0.54983399731247795</v>
      </c>
      <c r="I39" s="2">
        <f t="shared" si="3"/>
        <v>0.45016600268752205</v>
      </c>
      <c r="J39" s="3">
        <f t="shared" si="0"/>
        <v>0.51249739648421033</v>
      </c>
      <c r="K39" s="3">
        <f t="shared" si="4"/>
        <v>0.48750260351578967</v>
      </c>
      <c r="L39" s="2"/>
      <c r="M39" s="2">
        <f t="shared" si="5"/>
        <v>4.842974921983443E-2</v>
      </c>
      <c r="N39" s="2">
        <f t="shared" si="6"/>
        <v>-3.0276410007791585</v>
      </c>
      <c r="P39" s="2">
        <f t="shared" si="7"/>
        <v>7.6254999051852221E-2</v>
      </c>
      <c r="Q39" s="2">
        <f t="shared" si="8"/>
        <v>0.18736987954752055</v>
      </c>
      <c r="R39" s="2">
        <f t="shared" si="9"/>
        <v>0.21789499376181404</v>
      </c>
      <c r="S39" s="2">
        <f t="shared" si="10"/>
        <v>0.24751657271185995</v>
      </c>
      <c r="T39" s="2">
        <f t="shared" si="11"/>
        <v>0.24984381508111644</v>
      </c>
      <c r="U39" s="2">
        <f t="shared" si="12"/>
        <v>0.95820656371948221</v>
      </c>
      <c r="V39" s="2"/>
      <c r="W39" s="2">
        <f t="shared" si="13"/>
        <v>1.02157540682505</v>
      </c>
      <c r="X39" s="2">
        <f t="shared" si="14"/>
        <v>0.95820656371948221</v>
      </c>
    </row>
    <row r="40" spans="1:24" x14ac:dyDescent="0.25">
      <c r="A40">
        <v>0.6</v>
      </c>
      <c r="B40" s="2">
        <f t="shared" si="0"/>
        <v>0.92414181997875655</v>
      </c>
      <c r="C40" s="2">
        <f t="shared" si="16"/>
        <v>7.5858180021243449E-2</v>
      </c>
      <c r="D40" s="2">
        <f t="shared" si="0"/>
        <v>0.76852478349901754</v>
      </c>
      <c r="E40" s="2">
        <f t="shared" si="16"/>
        <v>0.23147521650098246</v>
      </c>
      <c r="F40" s="2">
        <f t="shared" si="0"/>
        <v>0.70056714247397289</v>
      </c>
      <c r="G40" s="2">
        <f t="shared" si="2"/>
        <v>0.29943285752602711</v>
      </c>
      <c r="H40" s="2">
        <f t="shared" si="0"/>
        <v>0.57444251681165903</v>
      </c>
      <c r="I40" s="2">
        <f t="shared" si="3"/>
        <v>0.42555748318834097</v>
      </c>
      <c r="J40" s="2">
        <f t="shared" si="0"/>
        <v>0.5374298453437496</v>
      </c>
      <c r="K40" s="2">
        <f t="shared" si="4"/>
        <v>0.4625701546562504</v>
      </c>
      <c r="L40" s="2"/>
      <c r="M40" s="2">
        <f t="shared" si="5"/>
        <v>4.1863139602389153E-2</v>
      </c>
      <c r="N40" s="2">
        <f t="shared" si="6"/>
        <v>-3.1733495623308361</v>
      </c>
      <c r="P40" s="2">
        <f t="shared" si="7"/>
        <v>7.0103716545108066E-2</v>
      </c>
      <c r="Q40" s="2">
        <f t="shared" si="8"/>
        <v>0.17789444064680576</v>
      </c>
      <c r="R40" s="2">
        <f t="shared" si="9"/>
        <v>0.20977282135982506</v>
      </c>
      <c r="S40" s="2">
        <f t="shared" si="10"/>
        <v>0.24445831169074586</v>
      </c>
      <c r="T40" s="2">
        <f t="shared" si="11"/>
        <v>0.24859900667754298</v>
      </c>
      <c r="U40" s="2">
        <f t="shared" si="12"/>
        <v>0.90407445022384036</v>
      </c>
      <c r="V40" s="2"/>
      <c r="W40" s="2">
        <f t="shared" si="13"/>
        <v>1.0517145979345082</v>
      </c>
      <c r="X40" s="2">
        <f t="shared" si="14"/>
        <v>0.90407445022384025</v>
      </c>
    </row>
    <row r="41" spans="1:24" x14ac:dyDescent="0.25">
      <c r="A41">
        <v>0.7</v>
      </c>
      <c r="B41" s="2">
        <f t="shared" si="0"/>
        <v>0.93086157965665306</v>
      </c>
      <c r="C41" s="2">
        <f t="shared" si="16"/>
        <v>6.913842034334694E-2</v>
      </c>
      <c r="D41" s="2">
        <f t="shared" si="0"/>
        <v>0.78583498304255861</v>
      </c>
      <c r="E41" s="2">
        <f t="shared" si="16"/>
        <v>0.21416501695744139</v>
      </c>
      <c r="F41" s="2">
        <f t="shared" si="0"/>
        <v>0.72111517802286307</v>
      </c>
      <c r="G41" s="2">
        <f t="shared" si="2"/>
        <v>0.27888482197713693</v>
      </c>
      <c r="H41" s="2">
        <f t="shared" si="0"/>
        <v>0.598687660112452</v>
      </c>
      <c r="I41" s="2">
        <f t="shared" si="3"/>
        <v>0.401312339887548</v>
      </c>
      <c r="J41" s="2">
        <f t="shared" si="0"/>
        <v>0.56217650088579807</v>
      </c>
      <c r="K41" s="2">
        <f t="shared" si="4"/>
        <v>0.43782349911420193</v>
      </c>
      <c r="L41" s="2"/>
      <c r="M41" s="2">
        <f t="shared" si="5"/>
        <v>3.5844532826086725E-2</v>
      </c>
      <c r="N41" s="2">
        <f t="shared" si="6"/>
        <v>-3.3285642249304104</v>
      </c>
      <c r="P41" s="2">
        <f t="shared" si="7"/>
        <v>6.4358299175773612E-2</v>
      </c>
      <c r="Q41" s="2">
        <f t="shared" si="8"/>
        <v>0.16829836246906024</v>
      </c>
      <c r="R41" s="2">
        <f t="shared" si="9"/>
        <v>0.20110807804791758</v>
      </c>
      <c r="S41" s="2">
        <f t="shared" si="10"/>
        <v>0.24026074574152914</v>
      </c>
      <c r="T41" s="2">
        <f t="shared" si="11"/>
        <v>0.24613408273759835</v>
      </c>
      <c r="U41" s="2">
        <f t="shared" si="12"/>
        <v>0.84669363089825855</v>
      </c>
      <c r="V41" s="2"/>
      <c r="W41" s="2">
        <f t="shared" si="13"/>
        <v>1.0867680287091332</v>
      </c>
      <c r="X41" s="2">
        <f t="shared" si="14"/>
        <v>0.84669363089825844</v>
      </c>
    </row>
    <row r="42" spans="1:24" x14ac:dyDescent="0.25">
      <c r="A42">
        <v>0.8</v>
      </c>
      <c r="B42" s="2">
        <f t="shared" si="0"/>
        <v>0.9370266439430035</v>
      </c>
      <c r="C42" s="2">
        <f t="shared" si="16"/>
        <v>6.2973356056996499E-2</v>
      </c>
      <c r="D42" s="2">
        <f t="shared" si="0"/>
        <v>0.80218388855858169</v>
      </c>
      <c r="E42" s="2">
        <f t="shared" si="16"/>
        <v>0.19781611144141831</v>
      </c>
      <c r="F42" s="2">
        <f t="shared" si="0"/>
        <v>0.740774899182154</v>
      </c>
      <c r="G42" s="2">
        <f t="shared" si="2"/>
        <v>0.259225100817846</v>
      </c>
      <c r="H42" s="2">
        <f t="shared" si="0"/>
        <v>0.62245933120185459</v>
      </c>
      <c r="I42" s="2">
        <f t="shared" si="3"/>
        <v>0.37754066879814541</v>
      </c>
      <c r="J42" s="2">
        <f t="shared" si="0"/>
        <v>0.58661757891733013</v>
      </c>
      <c r="K42" s="2">
        <f t="shared" si="4"/>
        <v>0.41338242108266987</v>
      </c>
      <c r="L42" s="2"/>
      <c r="M42" s="2">
        <f t="shared" si="5"/>
        <v>3.0410157718264181E-2</v>
      </c>
      <c r="N42" s="2">
        <f t="shared" si="6"/>
        <v>-3.4929785909115685</v>
      </c>
      <c r="P42" s="2">
        <f t="shared" si="7"/>
        <v>5.9007712483915238E-2</v>
      </c>
      <c r="Q42" s="2">
        <f t="shared" si="8"/>
        <v>0.15868489749561468</v>
      </c>
      <c r="R42" s="2">
        <f t="shared" si="9"/>
        <v>0.19202744792382356</v>
      </c>
      <c r="S42" s="2">
        <f t="shared" si="10"/>
        <v>0.23500371220159449</v>
      </c>
      <c r="T42" s="2">
        <f t="shared" si="11"/>
        <v>0.24249739502250009</v>
      </c>
      <c r="U42" s="2">
        <f t="shared" si="12"/>
        <v>0.78716139585010647</v>
      </c>
      <c r="V42" s="2"/>
      <c r="W42" s="2">
        <f t="shared" si="13"/>
        <v>1.1271146804262175</v>
      </c>
      <c r="X42" s="2">
        <f t="shared" si="14"/>
        <v>0.78716139585010647</v>
      </c>
    </row>
    <row r="43" spans="1:24" x14ac:dyDescent="0.25">
      <c r="A43">
        <v>0.9</v>
      </c>
      <c r="B43" s="2">
        <f t="shared" si="0"/>
        <v>0.94267582410113127</v>
      </c>
      <c r="C43" s="2">
        <f t="shared" si="16"/>
        <v>5.7324175898868734E-2</v>
      </c>
      <c r="D43" s="2">
        <f t="shared" si="0"/>
        <v>0.81757447619364365</v>
      </c>
      <c r="E43" s="2">
        <f t="shared" si="16"/>
        <v>0.18242552380635635</v>
      </c>
      <c r="F43" s="2">
        <f t="shared" si="0"/>
        <v>0.75951091694911099</v>
      </c>
      <c r="G43" s="2">
        <f t="shared" si="2"/>
        <v>0.24048908305088901</v>
      </c>
      <c r="H43" s="2">
        <f t="shared" si="0"/>
        <v>0.6456563062257954</v>
      </c>
      <c r="I43" s="2">
        <f t="shared" si="3"/>
        <v>0.3543436937742046</v>
      </c>
      <c r="J43" s="2">
        <f t="shared" si="0"/>
        <v>0.61063923394922204</v>
      </c>
      <c r="K43" s="2">
        <f t="shared" si="4"/>
        <v>0.38936076605077796</v>
      </c>
      <c r="L43" s="2"/>
      <c r="M43" s="2">
        <f t="shared" si="5"/>
        <v>2.5571838695841072E-2</v>
      </c>
      <c r="N43" s="2">
        <f t="shared" si="6"/>
        <v>-3.6662635839404625</v>
      </c>
      <c r="P43" s="2">
        <f t="shared" si="7"/>
        <v>5.4038114756384294E-2</v>
      </c>
      <c r="Q43" s="2">
        <f t="shared" si="8"/>
        <v>0.14914645207033286</v>
      </c>
      <c r="R43" s="2">
        <f t="shared" si="9"/>
        <v>0.18265408398423161</v>
      </c>
      <c r="S43" s="2">
        <f t="shared" si="10"/>
        <v>0.22878424045665732</v>
      </c>
      <c r="T43" s="2">
        <f t="shared" si="11"/>
        <v>0.2377589599111293</v>
      </c>
      <c r="U43" s="2">
        <f t="shared" si="12"/>
        <v>0.72655482021888773</v>
      </c>
      <c r="V43" s="2"/>
      <c r="W43" s="2">
        <f t="shared" si="13"/>
        <v>1.1731831204725061</v>
      </c>
      <c r="X43" s="2">
        <f t="shared" si="14"/>
        <v>0.72655482021888773</v>
      </c>
    </row>
    <row r="44" spans="1:24" x14ac:dyDescent="0.25">
      <c r="A44">
        <v>1</v>
      </c>
      <c r="B44" s="2">
        <f t="shared" si="0"/>
        <v>0.94784643692158232</v>
      </c>
      <c r="C44" s="2">
        <f t="shared" si="16"/>
        <v>5.2153563078417675E-2</v>
      </c>
      <c r="D44" s="2">
        <f t="shared" si="0"/>
        <v>0.83201838513392445</v>
      </c>
      <c r="E44" s="2">
        <f t="shared" si="16"/>
        <v>0.16798161486607555</v>
      </c>
      <c r="F44" s="2">
        <f t="shared" si="0"/>
        <v>0.77729986117469108</v>
      </c>
      <c r="G44" s="2">
        <f t="shared" si="2"/>
        <v>0.22270013882530892</v>
      </c>
      <c r="H44" s="2">
        <f t="shared" si="0"/>
        <v>0.66818777216816616</v>
      </c>
      <c r="I44" s="2">
        <f t="shared" si="3"/>
        <v>0.33181222783183384</v>
      </c>
      <c r="J44" s="2">
        <f t="shared" si="0"/>
        <v>0.63413559101080075</v>
      </c>
      <c r="K44" s="2">
        <f t="shared" si="4"/>
        <v>0.36586440898919925</v>
      </c>
      <c r="L44" s="2"/>
      <c r="M44" s="2">
        <f t="shared" si="5"/>
        <v>2.1320821920690146E-2</v>
      </c>
      <c r="N44" s="2">
        <f t="shared" si="6"/>
        <v>-3.8480711288004708</v>
      </c>
      <c r="P44" s="2">
        <f t="shared" si="7"/>
        <v>4.9433568936643184E-2</v>
      </c>
      <c r="Q44" s="2">
        <f t="shared" si="8"/>
        <v>0.13976379193306102</v>
      </c>
      <c r="R44" s="2">
        <f t="shared" si="9"/>
        <v>0.17310478699249707</v>
      </c>
      <c r="S44" s="2">
        <f t="shared" si="10"/>
        <v>0.22171287329310904</v>
      </c>
      <c r="T44" s="2">
        <f t="shared" si="11"/>
        <v>0.23200764322418319</v>
      </c>
      <c r="U44" s="2">
        <f t="shared" si="12"/>
        <v>0.66589298878100756</v>
      </c>
      <c r="V44" s="2"/>
      <c r="W44" s="2">
        <f t="shared" si="13"/>
        <v>1.2254561590644095</v>
      </c>
      <c r="X44" s="2">
        <f t="shared" si="14"/>
        <v>0.66589298878100767</v>
      </c>
    </row>
    <row r="45" spans="1:24" x14ac:dyDescent="0.25">
      <c r="A45">
        <v>1.1000000000000001</v>
      </c>
      <c r="B45" s="2">
        <f t="shared" si="0"/>
        <v>0.95257412682243336</v>
      </c>
      <c r="C45" s="2">
        <f t="shared" si="16"/>
        <v>4.7425873177566635E-2</v>
      </c>
      <c r="D45" s="2">
        <f t="shared" si="0"/>
        <v>0.84553473491646525</v>
      </c>
      <c r="E45" s="2">
        <f t="shared" si="16"/>
        <v>0.15446526508353475</v>
      </c>
      <c r="F45" s="2">
        <f t="shared" si="0"/>
        <v>0.79412962819905275</v>
      </c>
      <c r="G45" s="2">
        <f t="shared" si="2"/>
        <v>0.20587037180094725</v>
      </c>
      <c r="H45" s="2">
        <f t="shared" si="0"/>
        <v>0.6899744811276125</v>
      </c>
      <c r="I45" s="2">
        <f t="shared" si="3"/>
        <v>0.3100255188723875</v>
      </c>
      <c r="J45" s="2">
        <f t="shared" si="0"/>
        <v>0.65701046267349883</v>
      </c>
      <c r="K45" s="2">
        <f t="shared" si="4"/>
        <v>0.34298953732650117</v>
      </c>
      <c r="L45" s="2"/>
      <c r="M45" s="2">
        <f t="shared" si="5"/>
        <v>1.763203336043246E-2</v>
      </c>
      <c r="N45" s="2">
        <f t="shared" si="6"/>
        <v>-4.0380379539743769</v>
      </c>
      <c r="P45" s="2">
        <f t="shared" si="7"/>
        <v>4.5176659730911999E-2</v>
      </c>
      <c r="Q45" s="2">
        <f t="shared" si="8"/>
        <v>0.13060574696620808</v>
      </c>
      <c r="R45" s="2">
        <f t="shared" si="9"/>
        <v>0.16348776181548699</v>
      </c>
      <c r="S45" s="2">
        <f t="shared" si="10"/>
        <v>0.2139096965202944</v>
      </c>
      <c r="T45" s="2">
        <f t="shared" si="11"/>
        <v>0.22534771461105382</v>
      </c>
      <c r="U45" s="2">
        <f t="shared" si="12"/>
        <v>0.60610519226627513</v>
      </c>
      <c r="V45" s="2"/>
      <c r="W45" s="2">
        <f t="shared" si="13"/>
        <v>1.2844760110583764</v>
      </c>
      <c r="X45" s="2">
        <f t="shared" si="14"/>
        <v>0.60610519226627502</v>
      </c>
    </row>
    <row r="46" spans="1:24" x14ac:dyDescent="0.25">
      <c r="A46">
        <v>1.2</v>
      </c>
      <c r="B46" s="2">
        <f t="shared" si="0"/>
        <v>0.95689274505891386</v>
      </c>
      <c r="C46" s="2">
        <f t="shared" si="16"/>
        <v>4.3107254941086137E-2</v>
      </c>
      <c r="D46" s="2">
        <f t="shared" si="0"/>
        <v>0.85814893509951229</v>
      </c>
      <c r="E46" s="2">
        <f t="shared" si="16"/>
        <v>0.14185106490048771</v>
      </c>
      <c r="F46" s="2">
        <f t="shared" si="0"/>
        <v>0.80999843398468707</v>
      </c>
      <c r="G46" s="2">
        <f t="shared" si="2"/>
        <v>0.19000156601531293</v>
      </c>
      <c r="H46" s="2">
        <f t="shared" si="0"/>
        <v>0.71094950262500389</v>
      </c>
      <c r="I46" s="2">
        <f t="shared" si="3"/>
        <v>0.28905049737499611</v>
      </c>
      <c r="J46" s="2">
        <f t="shared" si="0"/>
        <v>0.67917869917539297</v>
      </c>
      <c r="K46" s="2">
        <f t="shared" si="4"/>
        <v>0.32082130082460703</v>
      </c>
      <c r="L46" s="2"/>
      <c r="M46" s="2">
        <f t="shared" si="5"/>
        <v>1.4468383998994576E-2</v>
      </c>
      <c r="N46" s="2">
        <f t="shared" si="6"/>
        <v>-4.2357894239813954</v>
      </c>
      <c r="P46" s="2">
        <f t="shared" si="7"/>
        <v>4.1249019512530342E-2</v>
      </c>
      <c r="Q46" s="2">
        <f t="shared" si="8"/>
        <v>0.12172934028708533</v>
      </c>
      <c r="R46" s="2">
        <f t="shared" si="9"/>
        <v>0.15390097092704161</v>
      </c>
      <c r="S46" s="2">
        <f t="shared" si="10"/>
        <v>0.20550030734226349</v>
      </c>
      <c r="T46" s="2">
        <f t="shared" si="11"/>
        <v>0.21789499376181404</v>
      </c>
      <c r="U46" s="2">
        <f t="shared" si="12"/>
        <v>0.54800653053212989</v>
      </c>
      <c r="V46" s="2"/>
      <c r="W46" s="2">
        <f t="shared" si="13"/>
        <v>1.3508500183600132</v>
      </c>
      <c r="X46" s="2">
        <f t="shared" si="14"/>
        <v>0.54800653053212989</v>
      </c>
    </row>
    <row r="47" spans="1:24" x14ac:dyDescent="0.25">
      <c r="A47">
        <v>1.3</v>
      </c>
      <c r="B47" s="2">
        <f t="shared" si="0"/>
        <v>0.96083427720323566</v>
      </c>
      <c r="C47" s="2">
        <f t="shared" si="16"/>
        <v>3.9165722796764335E-2</v>
      </c>
      <c r="D47" s="2">
        <f t="shared" si="0"/>
        <v>0.86989152563700212</v>
      </c>
      <c r="E47" s="2">
        <f t="shared" si="16"/>
        <v>0.13010847436299788</v>
      </c>
      <c r="F47" s="2">
        <f t="shared" si="0"/>
        <v>0.82491373183596017</v>
      </c>
      <c r="G47" s="2">
        <f t="shared" si="2"/>
        <v>0.17508626816403983</v>
      </c>
      <c r="H47" s="2">
        <f t="shared" si="0"/>
        <v>0.7310585786300049</v>
      </c>
      <c r="I47" s="2">
        <f t="shared" si="3"/>
        <v>0.2689414213699951</v>
      </c>
      <c r="J47" s="2">
        <f t="shared" si="0"/>
        <v>0.700567142473973</v>
      </c>
      <c r="K47" s="2">
        <f t="shared" si="4"/>
        <v>0.299432857526027</v>
      </c>
      <c r="L47" s="2"/>
      <c r="M47" s="2">
        <f t="shared" si="5"/>
        <v>1.1784816504284049E-2</v>
      </c>
      <c r="N47" s="2">
        <f t="shared" si="6"/>
        <v>-4.4409433129923883</v>
      </c>
      <c r="P47" s="2">
        <f t="shared" si="7"/>
        <v>3.7631768954571349E-2</v>
      </c>
      <c r="Q47" s="2">
        <f t="shared" si="8"/>
        <v>0.11318025926193101</v>
      </c>
      <c r="R47" s="2">
        <f t="shared" si="9"/>
        <v>0.14443106686442975</v>
      </c>
      <c r="S47" s="2">
        <f t="shared" si="10"/>
        <v>0.19661193324148185</v>
      </c>
      <c r="T47" s="2">
        <f t="shared" si="11"/>
        <v>0.209772821359825</v>
      </c>
      <c r="U47" s="2">
        <f t="shared" si="12"/>
        <v>0.49228163944972259</v>
      </c>
      <c r="V47" s="2"/>
      <c r="W47" s="2">
        <f t="shared" si="13"/>
        <v>1.4252569940786859</v>
      </c>
      <c r="X47" s="2">
        <f t="shared" si="14"/>
        <v>0.49228163944972253</v>
      </c>
    </row>
    <row r="48" spans="1:24" x14ac:dyDescent="0.25">
      <c r="A48">
        <v>1.4</v>
      </c>
      <c r="B48" s="2">
        <f t="shared" si="0"/>
        <v>0.96442881072736386</v>
      </c>
      <c r="C48" s="2">
        <f t="shared" si="16"/>
        <v>3.5571189272636139E-2</v>
      </c>
      <c r="D48" s="2">
        <f t="shared" si="0"/>
        <v>0.88079707797788231</v>
      </c>
      <c r="E48" s="2">
        <f t="shared" si="16"/>
        <v>0.11920292202211769</v>
      </c>
      <c r="F48" s="2">
        <f t="shared" si="0"/>
        <v>0.83889105042341472</v>
      </c>
      <c r="G48" s="2">
        <f t="shared" si="2"/>
        <v>0.16110894957658528</v>
      </c>
      <c r="H48" s="2">
        <f t="shared" si="0"/>
        <v>0.75026010559511769</v>
      </c>
      <c r="I48" s="2">
        <f t="shared" si="3"/>
        <v>0.24973989440488231</v>
      </c>
      <c r="J48" s="2">
        <f t="shared" si="0"/>
        <v>0.72111517802286307</v>
      </c>
      <c r="K48" s="2">
        <f t="shared" si="4"/>
        <v>0.27888482197713693</v>
      </c>
      <c r="L48" s="2"/>
      <c r="M48" s="2">
        <f t="shared" si="5"/>
        <v>9.5318787580270931E-3</v>
      </c>
      <c r="N48" s="2">
        <f t="shared" si="6"/>
        <v>-4.6531134392949474</v>
      </c>
      <c r="P48" s="2">
        <f t="shared" si="7"/>
        <v>3.4305879766366433E-2</v>
      </c>
      <c r="Q48" s="2">
        <f t="shared" si="8"/>
        <v>0.10499358540350662</v>
      </c>
      <c r="R48" s="2">
        <f t="shared" si="9"/>
        <v>0.1351528559429146</v>
      </c>
      <c r="S48" s="2">
        <f t="shared" si="10"/>
        <v>0.18736987954752055</v>
      </c>
      <c r="T48" s="2">
        <f t="shared" si="11"/>
        <v>0.20110807804791758</v>
      </c>
      <c r="U48" s="2">
        <f t="shared" si="12"/>
        <v>0.43947655442816586</v>
      </c>
      <c r="V48" s="2"/>
      <c r="W48" s="2">
        <f t="shared" si="13"/>
        <v>1.5084542554740181</v>
      </c>
      <c r="X48" s="2">
        <f t="shared" si="14"/>
        <v>0.43947655442816586</v>
      </c>
    </row>
    <row r="49" spans="1:24" x14ac:dyDescent="0.25">
      <c r="A49">
        <v>1.5</v>
      </c>
      <c r="B49" s="2">
        <f t="shared" si="0"/>
        <v>0.96770453530154943</v>
      </c>
      <c r="C49" s="2">
        <f t="shared" si="16"/>
        <v>3.2295464698450571E-2</v>
      </c>
      <c r="D49" s="2">
        <f t="shared" si="0"/>
        <v>0.89090317880438707</v>
      </c>
      <c r="E49" s="2">
        <f t="shared" si="16"/>
        <v>0.10909682119561293</v>
      </c>
      <c r="F49" s="2">
        <f t="shared" si="0"/>
        <v>0.85195280196831058</v>
      </c>
      <c r="G49" s="2">
        <f t="shared" si="2"/>
        <v>0.14804719803168942</v>
      </c>
      <c r="H49" s="2">
        <f t="shared" si="0"/>
        <v>0.76852478349901754</v>
      </c>
      <c r="I49" s="2">
        <f t="shared" si="3"/>
        <v>0.23147521650098246</v>
      </c>
      <c r="J49" s="2">
        <f t="shared" si="0"/>
        <v>0.740774899182154</v>
      </c>
      <c r="K49" s="2">
        <f t="shared" si="4"/>
        <v>0.259225100817846</v>
      </c>
      <c r="L49" s="2"/>
      <c r="M49" s="2">
        <f t="shared" si="5"/>
        <v>7.658699474826375E-3</v>
      </c>
      <c r="N49" s="2">
        <f t="shared" si="6"/>
        <v>-4.8719130909983814</v>
      </c>
      <c r="P49" s="2">
        <f t="shared" si="7"/>
        <v>3.1252467658361704E-2</v>
      </c>
      <c r="Q49" s="2">
        <f t="shared" si="8"/>
        <v>9.7194704800625392E-2</v>
      </c>
      <c r="R49" s="2">
        <f t="shared" si="9"/>
        <v>0.12612922518665515</v>
      </c>
      <c r="S49" s="2">
        <f t="shared" si="10"/>
        <v>0.17789444064680576</v>
      </c>
      <c r="T49" s="2">
        <f t="shared" si="11"/>
        <v>0.19202744792382356</v>
      </c>
      <c r="U49" s="2">
        <f t="shared" si="12"/>
        <v>0.38999810948706026</v>
      </c>
      <c r="V49" s="2"/>
      <c r="W49" s="2">
        <f t="shared" si="13"/>
        <v>1.6012854191463506</v>
      </c>
      <c r="X49" s="2">
        <f t="shared" si="14"/>
        <v>0.38999810948706026</v>
      </c>
    </row>
    <row r="50" spans="1:24" x14ac:dyDescent="0.25">
      <c r="A50">
        <v>1.6</v>
      </c>
      <c r="B50" s="2">
        <f t="shared" si="0"/>
        <v>0.97068776924864364</v>
      </c>
      <c r="C50" s="2">
        <f t="shared" si="16"/>
        <v>2.9312230751356361E-2</v>
      </c>
      <c r="D50" s="2">
        <f t="shared" si="0"/>
        <v>0.9002495108803148</v>
      </c>
      <c r="E50" s="2">
        <f t="shared" si="16"/>
        <v>9.9750489119685204E-2</v>
      </c>
      <c r="F50" s="2">
        <f t="shared" si="0"/>
        <v>0.86412710299090578</v>
      </c>
      <c r="G50" s="2">
        <f t="shared" si="2"/>
        <v>0.13587289700909422</v>
      </c>
      <c r="H50" s="2">
        <f t="shared" si="0"/>
        <v>0.78583498304255861</v>
      </c>
      <c r="I50" s="2">
        <f t="shared" si="3"/>
        <v>0.21416501695744139</v>
      </c>
      <c r="J50" s="2">
        <f t="shared" si="0"/>
        <v>0.75951091694911099</v>
      </c>
      <c r="K50" s="2">
        <f t="shared" si="4"/>
        <v>0.24048908305088901</v>
      </c>
      <c r="L50" s="2"/>
      <c r="M50" s="2">
        <f t="shared" si="5"/>
        <v>6.1153199679662845E-3</v>
      </c>
      <c r="N50" s="2">
        <f t="shared" si="6"/>
        <v>-5.0969581861152173</v>
      </c>
      <c r="P50" s="2">
        <f t="shared" si="7"/>
        <v>2.8453023879735598E-2</v>
      </c>
      <c r="Q50" s="2">
        <f t="shared" si="8"/>
        <v>8.9800329040068766E-2</v>
      </c>
      <c r="R50" s="2">
        <f t="shared" si="9"/>
        <v>0.11741145286745029</v>
      </c>
      <c r="S50" s="2">
        <f t="shared" si="10"/>
        <v>0.16829836246906024</v>
      </c>
      <c r="T50" s="2">
        <f t="shared" si="11"/>
        <v>0.18265408398423161</v>
      </c>
      <c r="U50" s="2">
        <f t="shared" si="12"/>
        <v>0.34411980062624897</v>
      </c>
      <c r="V50" s="2"/>
      <c r="W50" s="2">
        <f t="shared" si="13"/>
        <v>1.7046890390293925</v>
      </c>
      <c r="X50" s="2">
        <f t="shared" si="14"/>
        <v>0.34411980062624897</v>
      </c>
    </row>
    <row r="51" spans="1:24" x14ac:dyDescent="0.25">
      <c r="A51">
        <v>1.7</v>
      </c>
      <c r="B51" s="2">
        <f t="shared" si="0"/>
        <v>0.97340300642313404</v>
      </c>
      <c r="C51" s="2">
        <f t="shared" si="16"/>
        <v>2.6596993576865957E-2</v>
      </c>
      <c r="D51" s="2">
        <f t="shared" si="0"/>
        <v>0.90887703898514383</v>
      </c>
      <c r="E51" s="2">
        <f t="shared" si="16"/>
        <v>9.1122961014856174E-2</v>
      </c>
      <c r="F51" s="2">
        <f t="shared" si="0"/>
        <v>0.87544664181258358</v>
      </c>
      <c r="G51" s="2">
        <f t="shared" si="2"/>
        <v>0.12455335818741642</v>
      </c>
      <c r="H51" s="2">
        <f t="shared" si="0"/>
        <v>0.80218388855858169</v>
      </c>
      <c r="I51" s="2">
        <f t="shared" si="3"/>
        <v>0.19781611144141831</v>
      </c>
      <c r="J51" s="2">
        <f t="shared" si="0"/>
        <v>0.77729986117469108</v>
      </c>
      <c r="K51" s="2">
        <f t="shared" si="4"/>
        <v>0.22270013882530892</v>
      </c>
      <c r="L51" s="2"/>
      <c r="M51" s="2">
        <f t="shared" si="5"/>
        <v>4.8543982760436378E-3</v>
      </c>
      <c r="N51" s="2">
        <f t="shared" si="6"/>
        <v>-5.3278701239428621</v>
      </c>
      <c r="P51" s="2">
        <f t="shared" si="7"/>
        <v>2.5889593509538109E-2</v>
      </c>
      <c r="Q51" s="2">
        <f t="shared" si="8"/>
        <v>8.2819566990741181E-2</v>
      </c>
      <c r="R51" s="2">
        <f t="shared" si="9"/>
        <v>0.10903981915165356</v>
      </c>
      <c r="S51" s="2">
        <f t="shared" si="10"/>
        <v>0.15868489749561468</v>
      </c>
      <c r="T51" s="2">
        <f t="shared" si="11"/>
        <v>0.17310478699249707</v>
      </c>
      <c r="U51" s="2">
        <f t="shared" si="12"/>
        <v>0.30199274338482474</v>
      </c>
      <c r="V51" s="2"/>
      <c r="W51" s="2">
        <f t="shared" si="13"/>
        <v>1.8197081757020097</v>
      </c>
      <c r="X51" s="2">
        <f t="shared" si="14"/>
        <v>0.30199274338482479</v>
      </c>
    </row>
    <row r="52" spans="1:24" x14ac:dyDescent="0.25">
      <c r="A52">
        <v>1.8</v>
      </c>
      <c r="B52" s="2">
        <f t="shared" si="0"/>
        <v>0.9758729785823308</v>
      </c>
      <c r="C52" s="2">
        <f t="shared" si="16"/>
        <v>2.4127021417669203E-2</v>
      </c>
      <c r="D52" s="2">
        <f t="shared" si="0"/>
        <v>0.91682730350607766</v>
      </c>
      <c r="E52" s="2">
        <f t="shared" si="16"/>
        <v>8.3172696493922338E-2</v>
      </c>
      <c r="F52" s="2">
        <f t="shared" si="0"/>
        <v>0.88594761872020911</v>
      </c>
      <c r="G52" s="2">
        <f t="shared" si="2"/>
        <v>0.11405238127979089</v>
      </c>
      <c r="H52" s="2">
        <f t="shared" si="0"/>
        <v>0.81757447619364365</v>
      </c>
      <c r="I52" s="2">
        <f t="shared" si="3"/>
        <v>0.18242552380635635</v>
      </c>
      <c r="J52" s="2">
        <f t="shared" si="0"/>
        <v>0.79412962819905275</v>
      </c>
      <c r="K52" s="2">
        <f t="shared" si="4"/>
        <v>0.20587037180094725</v>
      </c>
      <c r="L52" s="2"/>
      <c r="M52" s="2">
        <f t="shared" si="5"/>
        <v>3.8323453562871539E-3</v>
      </c>
      <c r="N52" s="2">
        <f t="shared" si="6"/>
        <v>-5.5642782986424182</v>
      </c>
      <c r="P52" s="2">
        <f t="shared" si="7"/>
        <v>2.3544908255180536E-2</v>
      </c>
      <c r="Q52" s="2">
        <f t="shared" si="8"/>
        <v>7.6254999051852221E-2</v>
      </c>
      <c r="R52" s="2">
        <f t="shared" si="9"/>
        <v>0.10104443560420009</v>
      </c>
      <c r="S52" s="2">
        <f t="shared" si="10"/>
        <v>0.14914645207033286</v>
      </c>
      <c r="T52" s="2">
        <f t="shared" si="11"/>
        <v>0.16348776181548699</v>
      </c>
      <c r="U52" s="2">
        <f t="shared" si="12"/>
        <v>0.26366022829038405</v>
      </c>
      <c r="V52" s="2"/>
      <c r="W52" s="2">
        <f t="shared" si="13"/>
        <v>1.9475009944675064</v>
      </c>
      <c r="X52" s="2">
        <f t="shared" si="14"/>
        <v>0.26366022829038405</v>
      </c>
    </row>
    <row r="53" spans="1:24" x14ac:dyDescent="0.25">
      <c r="A53">
        <v>1.9</v>
      </c>
      <c r="B53" s="2">
        <f t="shared" si="0"/>
        <v>0.97811872906386943</v>
      </c>
      <c r="C53" s="2">
        <f t="shared" ref="C53:E64" si="17">1-B53</f>
        <v>2.188127093613057E-2</v>
      </c>
      <c r="D53" s="2">
        <f t="shared" si="0"/>
        <v>0.92414181997875655</v>
      </c>
      <c r="E53" s="2">
        <f t="shared" si="17"/>
        <v>7.5858180021243449E-2</v>
      </c>
      <c r="F53" s="2">
        <f t="shared" si="0"/>
        <v>0.89566877688099866</v>
      </c>
      <c r="G53" s="2">
        <f t="shared" si="2"/>
        <v>0.10433122311900134</v>
      </c>
      <c r="H53" s="2">
        <f t="shared" si="0"/>
        <v>0.83201838513392445</v>
      </c>
      <c r="I53" s="2">
        <f t="shared" si="3"/>
        <v>0.16798161486607555</v>
      </c>
      <c r="J53" s="2">
        <f t="shared" si="0"/>
        <v>0.80999843398468707</v>
      </c>
      <c r="K53" s="2">
        <f t="shared" si="4"/>
        <v>0.19000156601531293</v>
      </c>
      <c r="L53" s="2"/>
      <c r="M53" s="2">
        <f t="shared" si="5"/>
        <v>3.0099787521981926E-3</v>
      </c>
      <c r="N53" s="2">
        <f t="shared" si="6"/>
        <v>-5.8058222593166358</v>
      </c>
      <c r="P53" s="2">
        <f t="shared" si="7"/>
        <v>2.1402480918350217E-2</v>
      </c>
      <c r="Q53" s="2">
        <f t="shared" si="8"/>
        <v>7.0103716545108066E-2</v>
      </c>
      <c r="R53" s="2">
        <f t="shared" si="9"/>
        <v>9.3446219001494496E-2</v>
      </c>
      <c r="S53" s="2">
        <f t="shared" si="10"/>
        <v>0.13976379193306102</v>
      </c>
      <c r="T53" s="2">
        <f t="shared" si="11"/>
        <v>0.15390097092704161</v>
      </c>
      <c r="U53" s="2">
        <f t="shared" si="12"/>
        <v>0.22907440434507226</v>
      </c>
      <c r="V53" s="2"/>
      <c r="W53" s="2">
        <f t="shared" si="13"/>
        <v>2.0893524996536836</v>
      </c>
      <c r="X53" s="2">
        <f t="shared" si="14"/>
        <v>0.22907440434507231</v>
      </c>
    </row>
    <row r="54" spans="1:24" x14ac:dyDescent="0.25">
      <c r="A54">
        <v>2</v>
      </c>
      <c r="B54" s="2">
        <f t="shared" si="0"/>
        <v>0.98015969426592253</v>
      </c>
      <c r="C54" s="2">
        <f t="shared" si="17"/>
        <v>1.9840305734077468E-2</v>
      </c>
      <c r="D54" s="2">
        <f t="shared" si="0"/>
        <v>0.93086157965665328</v>
      </c>
      <c r="E54" s="2">
        <f t="shared" si="17"/>
        <v>6.9138420343346718E-2</v>
      </c>
      <c r="F54" s="2">
        <f t="shared" si="0"/>
        <v>0.90465053510089055</v>
      </c>
      <c r="G54" s="2">
        <f t="shared" si="2"/>
        <v>9.5349464899109448E-2</v>
      </c>
      <c r="H54" s="2">
        <f t="shared" si="0"/>
        <v>0.84553473491646525</v>
      </c>
      <c r="I54" s="2">
        <f t="shared" si="3"/>
        <v>0.15446526508353475</v>
      </c>
      <c r="J54" s="2">
        <f t="shared" si="0"/>
        <v>0.82491373183596017</v>
      </c>
      <c r="K54" s="2">
        <f t="shared" si="4"/>
        <v>0.17508626816403983</v>
      </c>
      <c r="L54" s="2"/>
      <c r="M54" s="2">
        <f t="shared" si="5"/>
        <v>2.3527897832395315E-3</v>
      </c>
      <c r="N54" s="2">
        <f t="shared" si="6"/>
        <v>-6.0521535131176591</v>
      </c>
      <c r="P54" s="2">
        <f t="shared" si="7"/>
        <v>1.94466680024558E-2</v>
      </c>
      <c r="Q54" s="2">
        <f t="shared" si="8"/>
        <v>6.4358299175773417E-2</v>
      </c>
      <c r="R54" s="2">
        <f t="shared" si="9"/>
        <v>8.6257944442562948E-2</v>
      </c>
      <c r="S54" s="2">
        <f t="shared" si="10"/>
        <v>0.13060574696620808</v>
      </c>
      <c r="T54" s="2">
        <f t="shared" si="11"/>
        <v>0.14443106686442975</v>
      </c>
      <c r="U54" s="2">
        <f t="shared" si="12"/>
        <v>0.19811376559693836</v>
      </c>
      <c r="V54" s="2"/>
      <c r="W54" s="2">
        <f t="shared" si="13"/>
        <v>2.2466875237583617</v>
      </c>
      <c r="X54" s="2">
        <f t="shared" si="14"/>
        <v>0.19811376559693841</v>
      </c>
    </row>
    <row r="55" spans="1:24" x14ac:dyDescent="0.25">
      <c r="A55">
        <v>2.1</v>
      </c>
      <c r="B55" s="2">
        <f t="shared" si="0"/>
        <v>0.98201379003790845</v>
      </c>
      <c r="C55" s="2">
        <f t="shared" si="17"/>
        <v>1.7986209962091548E-2</v>
      </c>
      <c r="D55" s="2">
        <f t="shared" si="0"/>
        <v>0.9370266439430035</v>
      </c>
      <c r="E55" s="2">
        <f t="shared" si="17"/>
        <v>6.2973356056996499E-2</v>
      </c>
      <c r="F55" s="2">
        <f t="shared" si="0"/>
        <v>0.91293422755972864</v>
      </c>
      <c r="G55" s="2">
        <f t="shared" si="2"/>
        <v>8.7065772440271361E-2</v>
      </c>
      <c r="H55" s="2">
        <f t="shared" si="0"/>
        <v>0.85814893509951229</v>
      </c>
      <c r="I55" s="2">
        <f t="shared" si="3"/>
        <v>0.14185106490048771</v>
      </c>
      <c r="J55" s="2">
        <f t="shared" si="0"/>
        <v>0.83889105042341472</v>
      </c>
      <c r="K55" s="2">
        <f t="shared" si="4"/>
        <v>0.16110894957658528</v>
      </c>
      <c r="L55" s="2"/>
      <c r="M55" s="2">
        <f t="shared" si="5"/>
        <v>1.8309195014142561E-3</v>
      </c>
      <c r="N55" s="2">
        <f t="shared" si="6"/>
        <v>-6.3029369785302478</v>
      </c>
      <c r="P55" s="2">
        <f t="shared" si="7"/>
        <v>1.7662706213291107E-2</v>
      </c>
      <c r="Q55" s="2">
        <f t="shared" si="8"/>
        <v>5.9007712483915238E-2</v>
      </c>
      <c r="R55" s="2">
        <f t="shared" si="9"/>
        <v>7.9485323709650238E-2</v>
      </c>
      <c r="S55" s="2">
        <f t="shared" si="10"/>
        <v>0.12172934028708533</v>
      </c>
      <c r="T55" s="2">
        <f t="shared" si="11"/>
        <v>0.1351528559429146</v>
      </c>
      <c r="U55" s="2">
        <f t="shared" si="12"/>
        <v>0.17060033875338365</v>
      </c>
      <c r="V55" s="2"/>
      <c r="W55" s="2">
        <f t="shared" si="13"/>
        <v>2.4210851024975728</v>
      </c>
      <c r="X55" s="2">
        <f t="shared" si="14"/>
        <v>0.17060033875338365</v>
      </c>
    </row>
    <row r="56" spans="1:24" x14ac:dyDescent="0.25">
      <c r="A56">
        <v>2.2000000000000002</v>
      </c>
      <c r="B56" s="2">
        <f t="shared" ref="B56:H64" si="18">1/(1+EXP(-($A56-B$1)))</f>
        <v>0.9836975006285591</v>
      </c>
      <c r="C56" s="2">
        <f t="shared" si="17"/>
        <v>1.6302499371440904E-2</v>
      </c>
      <c r="D56" s="2">
        <f t="shared" si="18"/>
        <v>0.94267582410113127</v>
      </c>
      <c r="E56" s="2">
        <f t="shared" si="17"/>
        <v>5.7324175898868734E-2</v>
      </c>
      <c r="F56" s="2">
        <f t="shared" si="18"/>
        <v>0.92056145081602159</v>
      </c>
      <c r="G56" s="2">
        <f t="shared" si="2"/>
        <v>7.9438549183978413E-2</v>
      </c>
      <c r="H56" s="2">
        <f t="shared" si="18"/>
        <v>0.86989152563700212</v>
      </c>
      <c r="I56" s="2">
        <f t="shared" si="3"/>
        <v>0.13010847436299788</v>
      </c>
      <c r="J56" s="2">
        <f t="shared" ref="J56:J100" si="19">1/(1+EXP(-($A56-J$1)))</f>
        <v>0.85195280196831058</v>
      </c>
      <c r="K56" s="2">
        <f t="shared" si="4"/>
        <v>0.14804719803168942</v>
      </c>
      <c r="L56" s="2"/>
      <c r="M56" s="2">
        <f t="shared" si="5"/>
        <v>1.4189301529890226E-3</v>
      </c>
      <c r="N56" s="2">
        <f t="shared" si="6"/>
        <v>-6.5578521047154803</v>
      </c>
      <c r="P56" s="2">
        <f t="shared" si="7"/>
        <v>1.6036727885685075E-2</v>
      </c>
      <c r="Q56" s="2">
        <f t="shared" si="8"/>
        <v>5.4038114756384294E-2</v>
      </c>
      <c r="R56" s="2">
        <f t="shared" si="9"/>
        <v>7.312806608752305E-2</v>
      </c>
      <c r="S56" s="2">
        <f t="shared" si="10"/>
        <v>0.11318025926193101</v>
      </c>
      <c r="T56" s="2">
        <f t="shared" si="11"/>
        <v>0.12612922518665515</v>
      </c>
      <c r="U56" s="2">
        <f t="shared" si="12"/>
        <v>0.14631573093489744</v>
      </c>
      <c r="V56" s="2"/>
      <c r="W56" s="2">
        <f t="shared" si="13"/>
        <v>2.6142943806115815</v>
      </c>
      <c r="X56" s="2">
        <f t="shared" si="14"/>
        <v>0.14631573093489744</v>
      </c>
    </row>
    <row r="57" spans="1:24" x14ac:dyDescent="0.25">
      <c r="A57">
        <v>2.2999999999999998</v>
      </c>
      <c r="B57" s="2">
        <f t="shared" si="18"/>
        <v>0.98522596830672693</v>
      </c>
      <c r="C57" s="2">
        <f t="shared" si="17"/>
        <v>1.4774031693273071E-2</v>
      </c>
      <c r="D57" s="2">
        <f t="shared" si="18"/>
        <v>0.94784643692158232</v>
      </c>
      <c r="E57" s="2">
        <f t="shared" si="17"/>
        <v>5.2153563078417675E-2</v>
      </c>
      <c r="F57" s="2">
        <f t="shared" si="18"/>
        <v>0.92757351463848225</v>
      </c>
      <c r="G57" s="2">
        <f t="shared" si="2"/>
        <v>7.2426485361517745E-2</v>
      </c>
      <c r="H57" s="2">
        <f t="shared" si="18"/>
        <v>0.88079707797788231</v>
      </c>
      <c r="I57" s="2">
        <f t="shared" si="3"/>
        <v>0.11920292202211769</v>
      </c>
      <c r="J57" s="2">
        <f t="shared" si="19"/>
        <v>0.86412710299090578</v>
      </c>
      <c r="K57" s="2">
        <f t="shared" si="4"/>
        <v>0.13587289700909422</v>
      </c>
      <c r="L57" s="2"/>
      <c r="M57" s="2">
        <f t="shared" si="5"/>
        <v>1.0954460143952482E-3</v>
      </c>
      <c r="N57" s="2">
        <f t="shared" si="6"/>
        <v>-6.8165936795631525</v>
      </c>
      <c r="P57" s="2">
        <f t="shared" si="7"/>
        <v>1.4555759680799234E-2</v>
      </c>
      <c r="Q57" s="2">
        <f t="shared" si="8"/>
        <v>4.9433568936643184E-2</v>
      </c>
      <c r="R57" s="2">
        <f t="shared" si="9"/>
        <v>6.7180889579695605E-2</v>
      </c>
      <c r="S57" s="2">
        <f t="shared" si="10"/>
        <v>0.10499358540350662</v>
      </c>
      <c r="T57" s="2">
        <f t="shared" si="11"/>
        <v>0.11741145286745029</v>
      </c>
      <c r="U57" s="2">
        <f t="shared" si="12"/>
        <v>0.12501546198647912</v>
      </c>
      <c r="V57" s="2"/>
      <c r="W57" s="2">
        <f t="shared" si="13"/>
        <v>2.8282522085654924</v>
      </c>
      <c r="X57" s="2">
        <f t="shared" si="14"/>
        <v>0.12501546198647914</v>
      </c>
    </row>
    <row r="58" spans="1:24" x14ac:dyDescent="0.25">
      <c r="A58">
        <v>2.4</v>
      </c>
      <c r="B58" s="2">
        <f t="shared" si="18"/>
        <v>0.98661308217233512</v>
      </c>
      <c r="C58" s="2">
        <f t="shared" si="17"/>
        <v>1.3386917827664879E-2</v>
      </c>
      <c r="D58" s="2">
        <f t="shared" si="18"/>
        <v>0.95257412682243336</v>
      </c>
      <c r="E58" s="2">
        <f t="shared" si="17"/>
        <v>4.7425873177566635E-2</v>
      </c>
      <c r="F58" s="2">
        <f t="shared" si="18"/>
        <v>0.93401099050878122</v>
      </c>
      <c r="G58" s="2">
        <f t="shared" si="2"/>
        <v>6.5989009491218775E-2</v>
      </c>
      <c r="H58" s="2">
        <f t="shared" si="18"/>
        <v>0.89090317880438707</v>
      </c>
      <c r="I58" s="2">
        <f t="shared" si="3"/>
        <v>0.10909682119561293</v>
      </c>
      <c r="J58" s="2">
        <f t="shared" si="19"/>
        <v>0.87544664181258358</v>
      </c>
      <c r="K58" s="2">
        <f t="shared" si="4"/>
        <v>0.12455335818741642</v>
      </c>
      <c r="L58" s="2"/>
      <c r="M58" s="2">
        <f t="shared" si="5"/>
        <v>8.427229059600102E-4</v>
      </c>
      <c r="N58" s="2">
        <f t="shared" si="6"/>
        <v>-7.0788723539248952</v>
      </c>
      <c r="P58" s="2">
        <f t="shared" si="7"/>
        <v>1.3207708258740227E-2</v>
      </c>
      <c r="Q58" s="2">
        <f t="shared" si="8"/>
        <v>4.5176659730911999E-2</v>
      </c>
      <c r="R58" s="2">
        <f t="shared" si="9"/>
        <v>6.1634460117586616E-2</v>
      </c>
      <c r="S58" s="2">
        <f t="shared" si="10"/>
        <v>9.7194704800625392E-2</v>
      </c>
      <c r="T58" s="2">
        <f t="shared" si="11"/>
        <v>0.10903981915165356</v>
      </c>
      <c r="U58" s="2">
        <f t="shared" si="12"/>
        <v>0.10644124973007166</v>
      </c>
      <c r="V58" s="2"/>
      <c r="W58" s="2">
        <f t="shared" si="13"/>
        <v>3.0651026071835483</v>
      </c>
      <c r="X58" s="2">
        <f t="shared" si="14"/>
        <v>0.10644124973007164</v>
      </c>
    </row>
    <row r="59" spans="1:24" x14ac:dyDescent="0.25">
      <c r="A59">
        <v>2.5000000000000102</v>
      </c>
      <c r="B59" s="2">
        <f t="shared" si="18"/>
        <v>0.98787156501572593</v>
      </c>
      <c r="C59" s="2">
        <f t="shared" si="17"/>
        <v>1.2128434984274072E-2</v>
      </c>
      <c r="D59" s="2">
        <f t="shared" si="18"/>
        <v>0.95689274505891431</v>
      </c>
      <c r="E59" s="2">
        <f t="shared" si="17"/>
        <v>4.3107254941085693E-2</v>
      </c>
      <c r="F59" s="2">
        <f t="shared" si="18"/>
        <v>0.93991334982599295</v>
      </c>
      <c r="G59" s="2">
        <f t="shared" si="2"/>
        <v>6.008665017400705E-2</v>
      </c>
      <c r="H59" s="2">
        <f t="shared" si="18"/>
        <v>0.9002495108803158</v>
      </c>
      <c r="I59" s="2">
        <f t="shared" si="3"/>
        <v>9.9750489119684205E-2</v>
      </c>
      <c r="J59" s="2">
        <f t="shared" si="19"/>
        <v>0.88594761872021011</v>
      </c>
      <c r="K59" s="2">
        <f t="shared" si="4"/>
        <v>0.11405238127978989</v>
      </c>
      <c r="L59" s="2"/>
      <c r="M59" s="2">
        <f t="shared" si="5"/>
        <v>6.461913358392587E-4</v>
      </c>
      <c r="N59" s="2">
        <f t="shared" si="6"/>
        <v>-7.3444149125262523</v>
      </c>
      <c r="P59" s="2">
        <f t="shared" si="7"/>
        <v>1.198133604910631E-2</v>
      </c>
      <c r="Q59" s="2">
        <f t="shared" si="8"/>
        <v>4.1249019512529933E-2</v>
      </c>
      <c r="R59" s="2">
        <f t="shared" si="9"/>
        <v>5.6476244644873545E-2</v>
      </c>
      <c r="S59" s="2">
        <f t="shared" si="10"/>
        <v>8.9800329040067961E-2</v>
      </c>
      <c r="T59" s="2">
        <f t="shared" si="11"/>
        <v>0.10104443560419933</v>
      </c>
      <c r="U59" s="2">
        <f t="shared" si="12"/>
        <v>9.0331122913664935E-2</v>
      </c>
      <c r="V59" s="2"/>
      <c r="W59" s="2">
        <f t="shared" si="13"/>
        <v>3.3272182959358614</v>
      </c>
      <c r="X59" s="2">
        <f t="shared" si="14"/>
        <v>9.0331122913664949E-2</v>
      </c>
    </row>
    <row r="60" spans="1:24" x14ac:dyDescent="0.25">
      <c r="A60">
        <v>2.6</v>
      </c>
      <c r="B60" s="2">
        <f t="shared" si="18"/>
        <v>0.98901305736940681</v>
      </c>
      <c r="C60" s="2">
        <f t="shared" si="17"/>
        <v>1.0986942630593188E-2</v>
      </c>
      <c r="D60" s="2">
        <f t="shared" si="18"/>
        <v>0.96083427720323566</v>
      </c>
      <c r="E60" s="2">
        <f t="shared" si="17"/>
        <v>3.9165722796764335E-2</v>
      </c>
      <c r="F60" s="2">
        <f t="shared" si="18"/>
        <v>0.94531868278405917</v>
      </c>
      <c r="G60" s="2">
        <f t="shared" si="2"/>
        <v>5.4681317215940828E-2</v>
      </c>
      <c r="H60" s="2">
        <f t="shared" si="18"/>
        <v>0.90887703898514383</v>
      </c>
      <c r="I60" s="2">
        <f t="shared" si="3"/>
        <v>9.1122961014856174E-2</v>
      </c>
      <c r="J60" s="2">
        <f t="shared" si="19"/>
        <v>0.89566877688099866</v>
      </c>
      <c r="K60" s="2">
        <f t="shared" si="4"/>
        <v>0.10433122311900134</v>
      </c>
      <c r="L60" s="2"/>
      <c r="M60" s="2">
        <f t="shared" si="5"/>
        <v>4.9400529436359117E-4</v>
      </c>
      <c r="N60" s="2">
        <f t="shared" si="6"/>
        <v>-7.6129643234985771</v>
      </c>
      <c r="P60" s="2">
        <f t="shared" si="7"/>
        <v>1.0866229722225243E-2</v>
      </c>
      <c r="Q60" s="2">
        <f t="shared" si="8"/>
        <v>3.7631768954571349E-2</v>
      </c>
      <c r="R60" s="2">
        <f t="shared" si="9"/>
        <v>5.1691270763470479E-2</v>
      </c>
      <c r="S60" s="2">
        <f t="shared" si="10"/>
        <v>8.2819566990741181E-2</v>
      </c>
      <c r="T60" s="2">
        <f t="shared" si="11"/>
        <v>9.3446219001494496E-2</v>
      </c>
      <c r="U60" s="2">
        <f t="shared" si="12"/>
        <v>7.6427397674188144E-2</v>
      </c>
      <c r="V60" s="2"/>
      <c r="W60" s="2">
        <f t="shared" si="13"/>
        <v>3.6172245012323634</v>
      </c>
      <c r="X60" s="2">
        <f t="shared" si="14"/>
        <v>7.6427397674188158E-2</v>
      </c>
    </row>
    <row r="61" spans="1:24" x14ac:dyDescent="0.25">
      <c r="A61">
        <v>2.7</v>
      </c>
      <c r="B61" s="2">
        <f t="shared" si="18"/>
        <v>0.99004819813309575</v>
      </c>
      <c r="C61" s="2">
        <f t="shared" si="17"/>
        <v>9.9518018669042529E-3</v>
      </c>
      <c r="D61" s="2">
        <f t="shared" si="18"/>
        <v>0.96442881072736386</v>
      </c>
      <c r="E61" s="2">
        <f t="shared" si="17"/>
        <v>3.5571189272636139E-2</v>
      </c>
      <c r="F61" s="2">
        <f t="shared" si="18"/>
        <v>0.95026348844144337</v>
      </c>
      <c r="G61" s="2">
        <f t="shared" si="2"/>
        <v>4.9736511558556629E-2</v>
      </c>
      <c r="H61" s="2">
        <f t="shared" si="18"/>
        <v>0.91682730350607766</v>
      </c>
      <c r="I61" s="2">
        <f t="shared" si="3"/>
        <v>8.3172696493922338E-2</v>
      </c>
      <c r="J61" s="2">
        <f t="shared" si="19"/>
        <v>0.90465053510089055</v>
      </c>
      <c r="K61" s="2">
        <f t="shared" si="4"/>
        <v>9.5349464899109448E-2</v>
      </c>
      <c r="L61" s="2"/>
      <c r="M61" s="2">
        <f t="shared" si="5"/>
        <v>3.7661782985410854E-4</v>
      </c>
      <c r="N61" s="2">
        <f t="shared" si="6"/>
        <v>-7.8842795985865459</v>
      </c>
      <c r="P61" s="2">
        <f t="shared" si="7"/>
        <v>9.8527635065061344E-3</v>
      </c>
      <c r="Q61" s="2">
        <f t="shared" si="8"/>
        <v>3.4305879766366433E-2</v>
      </c>
      <c r="R61" s="2">
        <f t="shared" si="9"/>
        <v>4.7262790976542193E-2</v>
      </c>
      <c r="S61" s="2">
        <f t="shared" si="10"/>
        <v>7.6254999051852221E-2</v>
      </c>
      <c r="T61" s="2">
        <f t="shared" si="11"/>
        <v>8.6257944442562948E-2</v>
      </c>
      <c r="U61" s="2">
        <f t="shared" si="12"/>
        <v>6.4482668200146115E-2</v>
      </c>
      <c r="V61" s="2"/>
      <c r="W61" s="2">
        <f t="shared" si="13"/>
        <v>3.9380252838739471</v>
      </c>
      <c r="X61" s="2">
        <f t="shared" si="14"/>
        <v>6.4482668200146115E-2</v>
      </c>
    </row>
    <row r="62" spans="1:24" x14ac:dyDescent="0.25">
      <c r="A62">
        <v>2.80000000000001</v>
      </c>
      <c r="B62" s="2">
        <f t="shared" si="18"/>
        <v>0.99098670134715228</v>
      </c>
      <c r="C62" s="2">
        <f t="shared" si="17"/>
        <v>9.0132986528477232E-3</v>
      </c>
      <c r="D62" s="2">
        <f t="shared" si="18"/>
        <v>0.96770453530154976</v>
      </c>
      <c r="E62" s="2">
        <f t="shared" si="17"/>
        <v>3.2295464698450238E-2</v>
      </c>
      <c r="F62" s="2">
        <f t="shared" si="18"/>
        <v>0.95478252651671291</v>
      </c>
      <c r="G62" s="2">
        <f t="shared" si="2"/>
        <v>4.5217473483287085E-2</v>
      </c>
      <c r="H62" s="2">
        <f t="shared" si="18"/>
        <v>0.92414181997875722</v>
      </c>
      <c r="I62" s="2">
        <f t="shared" si="3"/>
        <v>7.5858180021242783E-2</v>
      </c>
      <c r="J62" s="2">
        <f t="shared" si="19"/>
        <v>0.91293422755972964</v>
      </c>
      <c r="K62" s="2">
        <f t="shared" si="4"/>
        <v>8.7065772440270361E-2</v>
      </c>
      <c r="L62" s="2"/>
      <c r="M62" s="2">
        <f t="shared" si="5"/>
        <v>2.8639588381344159E-4</v>
      </c>
      <c r="N62" s="2">
        <f t="shared" si="6"/>
        <v>-8.1581354951408347</v>
      </c>
      <c r="P62" s="2">
        <f t="shared" si="7"/>
        <v>8.9320591002422962E-3</v>
      </c>
      <c r="Q62" s="2">
        <f t="shared" si="8"/>
        <v>3.1252467658361392E-2</v>
      </c>
      <c r="R62" s="2">
        <f t="shared" si="9"/>
        <v>4.3172853575075311E-2</v>
      </c>
      <c r="S62" s="2">
        <f t="shared" si="10"/>
        <v>7.0103716545107511E-2</v>
      </c>
      <c r="T62" s="2">
        <f t="shared" si="11"/>
        <v>7.9485323709649419E-2</v>
      </c>
      <c r="U62" s="2">
        <f t="shared" si="12"/>
        <v>5.4264034864964485E-2</v>
      </c>
      <c r="V62" s="2"/>
      <c r="W62" s="2">
        <f t="shared" si="13"/>
        <v>4.2928326499885383</v>
      </c>
      <c r="X62" s="2">
        <f t="shared" si="14"/>
        <v>5.4264034864964485E-2</v>
      </c>
    </row>
    <row r="63" spans="1:24" x14ac:dyDescent="0.25">
      <c r="A63">
        <v>2.9000000000000101</v>
      </c>
      <c r="B63" s="2">
        <f t="shared" si="18"/>
        <v>0.99183742884684012</v>
      </c>
      <c r="C63" s="2">
        <f t="shared" si="17"/>
        <v>8.162571153159881E-3</v>
      </c>
      <c r="D63" s="2">
        <f t="shared" si="18"/>
        <v>0.97068776924864397</v>
      </c>
      <c r="E63" s="2">
        <f t="shared" si="17"/>
        <v>2.9312230751356028E-2</v>
      </c>
      <c r="F63" s="2">
        <f t="shared" si="18"/>
        <v>0.95890872179953546</v>
      </c>
      <c r="G63" s="2">
        <f t="shared" si="2"/>
        <v>4.1091278200464543E-2</v>
      </c>
      <c r="H63" s="2">
        <f t="shared" si="18"/>
        <v>0.93086157965665384</v>
      </c>
      <c r="I63" s="2">
        <f t="shared" si="3"/>
        <v>6.9138420343346163E-2</v>
      </c>
      <c r="J63" s="2">
        <f t="shared" si="19"/>
        <v>0.92056145081602236</v>
      </c>
      <c r="K63" s="2">
        <f t="shared" si="4"/>
        <v>7.9438549183977636E-2</v>
      </c>
      <c r="L63" s="2"/>
      <c r="M63" s="2">
        <f t="shared" si="5"/>
        <v>2.1728035293424423E-4</v>
      </c>
      <c r="N63" s="2">
        <f t="shared" si="6"/>
        <v>-8.4343220892660824</v>
      </c>
      <c r="P63" s="2">
        <f t="shared" si="7"/>
        <v>8.0959435853294823E-3</v>
      </c>
      <c r="Q63" s="2">
        <f t="shared" si="8"/>
        <v>2.8453023879735286E-2</v>
      </c>
      <c r="R63" s="2">
        <f t="shared" si="9"/>
        <v>3.9402785056316572E-2</v>
      </c>
      <c r="S63" s="2">
        <f t="shared" si="10"/>
        <v>6.4358299175772946E-2</v>
      </c>
      <c r="T63" s="2">
        <f t="shared" si="11"/>
        <v>7.3128066087522398E-2</v>
      </c>
      <c r="U63" s="2">
        <f t="shared" si="12"/>
        <v>4.5555830123465507E-2</v>
      </c>
      <c r="V63" s="2"/>
      <c r="W63" s="2">
        <f t="shared" si="13"/>
        <v>4.6851987375977169</v>
      </c>
      <c r="X63" s="2">
        <f t="shared" si="14"/>
        <v>4.5555830123465521E-2</v>
      </c>
    </row>
    <row r="64" spans="1:24" x14ac:dyDescent="0.25">
      <c r="A64">
        <v>3.0000000000000102</v>
      </c>
      <c r="B64" s="2">
        <f t="shared" si="18"/>
        <v>0.99260845865571812</v>
      </c>
      <c r="C64" s="2">
        <f t="shared" si="17"/>
        <v>7.3915413442818823E-3</v>
      </c>
      <c r="D64" s="2">
        <f t="shared" si="18"/>
        <v>0.97340300642313449</v>
      </c>
      <c r="E64" s="2">
        <f t="shared" si="17"/>
        <v>2.6596993576865513E-2</v>
      </c>
      <c r="F64" s="2">
        <f t="shared" si="18"/>
        <v>0.96267311265587086</v>
      </c>
      <c r="G64" s="2">
        <f t="shared" si="2"/>
        <v>3.7326887344129145E-2</v>
      </c>
      <c r="H64" s="2">
        <f t="shared" si="18"/>
        <v>0.93702664394300417</v>
      </c>
      <c r="I64" s="2">
        <f t="shared" si="3"/>
        <v>6.2973356056995833E-2</v>
      </c>
      <c r="J64" s="2">
        <f t="shared" si="19"/>
        <v>0.92757351463848303</v>
      </c>
      <c r="K64" s="2">
        <f t="shared" si="4"/>
        <v>7.2426485361516968E-2</v>
      </c>
      <c r="L64" s="2"/>
      <c r="M64" s="2">
        <f t="shared" si="5"/>
        <v>1.6449271948352652E-4</v>
      </c>
      <c r="N64" s="2">
        <f t="shared" si="6"/>
        <v>-8.7126442471970869</v>
      </c>
      <c r="P64" s="2">
        <f t="shared" si="7"/>
        <v>7.3369064608376534E-3</v>
      </c>
      <c r="Q64" s="2">
        <f t="shared" si="8"/>
        <v>2.5889593509537689E-2</v>
      </c>
      <c r="R64" s="2">
        <f t="shared" si="9"/>
        <v>3.5933590825327835E-2</v>
      </c>
      <c r="S64" s="2">
        <f t="shared" si="10"/>
        <v>5.9007712483914662E-2</v>
      </c>
      <c r="T64" s="2">
        <f t="shared" si="11"/>
        <v>6.7180889579694938E-2</v>
      </c>
      <c r="U64" s="2">
        <f t="shared" si="12"/>
        <v>3.8161111801842118E-2</v>
      </c>
      <c r="V64" s="2"/>
      <c r="W64" s="2">
        <f t="shared" si="13"/>
        <v>5.1190514016911548</v>
      </c>
      <c r="X64" s="2">
        <f t="shared" si="14"/>
        <v>3.8161111801842125E-2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likelihood</vt:lpstr>
      <vt:lpstr># correct</vt:lpstr>
      <vt:lpstr>see</vt:lpstr>
    </vt:vector>
  </TitlesOfParts>
  <Company>University of Minnesota - 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 Rodriguez</dc:creator>
  <cp:lastModifiedBy>Michael C Rodriguez</cp:lastModifiedBy>
  <dcterms:created xsi:type="dcterms:W3CDTF">2017-01-29T16:41:48Z</dcterms:created>
  <dcterms:modified xsi:type="dcterms:W3CDTF">2017-01-29T19:47:24Z</dcterms:modified>
</cp:coreProperties>
</file>